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1880"/>
  </bookViews>
  <sheets>
    <sheet name="стр.1" sheetId="4" r:id="rId1"/>
  </sheets>
  <definedNames>
    <definedName name="_xlnm.Print_Area" localSheetId="0">стр.1!$A$1:$FE$41</definedName>
  </definedNames>
  <calcPr calcId="145621"/>
</workbook>
</file>

<file path=xl/calcChain.xml><?xml version="1.0" encoding="utf-8"?>
<calcChain xmlns="http://schemas.openxmlformats.org/spreadsheetml/2006/main">
  <c r="CQ34" i="4" l="1"/>
  <c r="BQ33" i="4"/>
  <c r="CQ33" i="4"/>
  <c r="CQ32" i="4"/>
</calcChain>
</file>

<file path=xl/sharedStrings.xml><?xml version="1.0" encoding="utf-8"?>
<sst xmlns="http://schemas.openxmlformats.org/spreadsheetml/2006/main" count="297" uniqueCount="134">
  <si>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</si>
  <si>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</si>
  <si>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</si>
  <si>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</si>
  <si>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</si>
  <si>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</si>
  <si>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</si>
  <si>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</si>
  <si>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</si>
  <si>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</si>
  <si>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</si>
  <si>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</si>
  <si>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</si>
  <si>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</si>
  <si>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</si>
  <si>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</si>
  <si>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</si>
  <si>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</si>
  <si>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</si>
  <si>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</si>
  <si>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</si>
  <si>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</si>
  <si>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</si>
  <si>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</si>
  <si>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</si>
  <si>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</si>
  <si>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</si>
  <si>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Ф О Р М А</t>
  </si>
  <si>
    <t>плана закупки товаров (работ, услуг)</t>
  </si>
  <si>
    <t xml:space="preserve">на </t>
  </si>
  <si>
    <t>год (на</t>
  </si>
  <si>
    <t xml:space="preserve"> период)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</si>
  <si>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</si>
  <si>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</si>
  <si>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</si>
  <si>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</si>
  <si>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</si>
  <si>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</si>
  <si>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</si>
  <si>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1 год</t>
  </si>
  <si>
    <t>Муниципальное предприятие ЗАТО Железногорск Красноярского края "Пассажирское автотранспортное предприятие"</t>
  </si>
  <si>
    <t>662973, Красноярский край, г. Железногорск, ул. Толстого, 4</t>
  </si>
  <si>
    <t>8 (3919) 76 90 12</t>
  </si>
  <si>
    <t>patp_geleznogorsk@mail.ru</t>
  </si>
  <si>
    <t>Бензин А-93</t>
  </si>
  <si>
    <t>4</t>
  </si>
  <si>
    <t>5</t>
  </si>
  <si>
    <t>6</t>
  </si>
  <si>
    <t>7</t>
  </si>
  <si>
    <t>11</t>
  </si>
  <si>
    <t>Сведения
о начальной (максимальной)
цене договора
(цене лота), руб.</t>
  </si>
  <si>
    <t>Проведение периодических медицинских осмотров водительского состава</t>
  </si>
  <si>
    <t>Наличие лицензии на проведение периодического медицинского осмотра; Наличие квалифицированного персонала; Наличие необходимого количества расходного материала; Наличие современного диагностирующего оборудования; Проведение работ согласно графику прохождения медицинского осмотра; удобное расположение медицинского учреждения; продолжительность осмотра одного человека неболее 1 дня</t>
  </si>
  <si>
    <t>-</t>
  </si>
  <si>
    <t>04535000000</t>
  </si>
  <si>
    <t>Ремонт, техническое обслуживание автомобильного газобалонного оборудования</t>
  </si>
  <si>
    <t xml:space="preserve">Качество и безопастность в соответствии с требованиями ГОСТ, ТУ и др. нормативных документов </t>
  </si>
  <si>
    <t>85.11</t>
  </si>
  <si>
    <t>51.12</t>
  </si>
  <si>
    <t>50.20</t>
  </si>
  <si>
    <t>8512040</t>
  </si>
  <si>
    <t>946000</t>
  </si>
  <si>
    <t>5141220</t>
  </si>
  <si>
    <t>Тонна</t>
  </si>
  <si>
    <t>168</t>
  </si>
  <si>
    <t>1 квартал</t>
  </si>
  <si>
    <t>2 квартал</t>
  </si>
  <si>
    <t>Красноярский край,                      г. Железногорск</t>
  </si>
  <si>
    <t>3 квартал</t>
  </si>
  <si>
    <t>4 квартал</t>
  </si>
  <si>
    <t>Водоснабжение и воодоотведение с использованием центральных систем</t>
  </si>
  <si>
    <t>Единственный поставщик</t>
  </si>
  <si>
    <t>Услуги по передаче тепловой энергии</t>
  </si>
  <si>
    <t>40.10.3</t>
  </si>
  <si>
    <t>9440100</t>
  </si>
  <si>
    <t>Поставка электроэнергии</t>
  </si>
  <si>
    <t>В соответсвии с действующим законодательством</t>
  </si>
  <si>
    <t>876</t>
  </si>
  <si>
    <t>Условная еденица</t>
  </si>
  <si>
    <t>8</t>
  </si>
  <si>
    <t>245</t>
  </si>
  <si>
    <t>кВт. Ч</t>
  </si>
  <si>
    <t>нет</t>
  </si>
  <si>
    <t>40.30.3</t>
  </si>
  <si>
    <t>233</t>
  </si>
  <si>
    <t>Гкал</t>
  </si>
  <si>
    <t>4030205</t>
  </si>
  <si>
    <t>41.00</t>
  </si>
  <si>
    <t>4110100</t>
  </si>
  <si>
    <t>113</t>
  </si>
  <si>
    <r>
      <t xml:space="preserve">м </t>
    </r>
    <r>
      <rPr>
        <vertAlign val="superscript"/>
        <sz val="8"/>
        <rFont val="Times New Roman"/>
        <family val="1"/>
        <charset val="204"/>
      </rPr>
      <t>3</t>
    </r>
  </si>
  <si>
    <t>66.03</t>
  </si>
  <si>
    <t>6613070</t>
  </si>
  <si>
    <t>Обязательное страхование автогражданской ответственности (ОСАГО)</t>
  </si>
  <si>
    <t>10</t>
  </si>
  <si>
    <t>Качество и безопасность в соответствии с требованиями ГОСТ и др. нормативных документов, соответствие техническому заданию</t>
  </si>
  <si>
    <t>Соответствие техническому заданию</t>
  </si>
  <si>
    <t>В соответствии с техническим заданием</t>
  </si>
  <si>
    <t>Запрос котировок</t>
  </si>
  <si>
    <t>Директор МП "ПАТП" Плотников С. Г.</t>
  </si>
  <si>
    <t>66.03.3</t>
  </si>
  <si>
    <t>Услуги по обязательному страхованию гражданской ответственности перевозчика за причинение вреда жизни, здоровью и имуществу пассажиров</t>
  </si>
  <si>
    <t>Запрос предложений</t>
  </si>
  <si>
    <t>Запрос коммерческих предложений</t>
  </si>
  <si>
    <t>03.2015-03.2016</t>
  </si>
  <si>
    <t>04.2015-05.2015</t>
  </si>
  <si>
    <t>06.2015-06.2016</t>
  </si>
  <si>
    <t>11.2015-12.2015</t>
  </si>
  <si>
    <t>01.2016-12.2016</t>
  </si>
  <si>
    <t>2015</t>
  </si>
  <si>
    <t>03.2015</t>
  </si>
  <si>
    <t>9</t>
  </si>
  <si>
    <t>50.30.1</t>
  </si>
  <si>
    <t>Поставка автомобильных деталей</t>
  </si>
  <si>
    <t>3430300</t>
  </si>
  <si>
    <t>04.2015-06.2015</t>
  </si>
  <si>
    <t>Поставка дизельного топлива летнего</t>
  </si>
  <si>
    <t>51.12.2</t>
  </si>
  <si>
    <t>2320231</t>
  </si>
  <si>
    <t>51.16</t>
  </si>
  <si>
    <t>5110550 5110560</t>
  </si>
  <si>
    <t>Наличие сертификата, соответствие техническому заданию</t>
  </si>
  <si>
    <t>05.2015</t>
  </si>
  <si>
    <t>12</t>
  </si>
  <si>
    <t>13</t>
  </si>
  <si>
    <t>14</t>
  </si>
  <si>
    <t>15</t>
  </si>
  <si>
    <t>Приобретение спецодежды, спецобуви и средств индивидуальной защиты</t>
  </si>
  <si>
    <t>16</t>
  </si>
  <si>
    <t>17</t>
  </si>
  <si>
    <t>18</t>
  </si>
  <si>
    <t>Поставка дизельного топлива зимнего</t>
  </si>
  <si>
    <t>2320232</t>
  </si>
  <si>
    <t>51.12.1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</si>
</sst>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theme="10"/>
      <name val="Arial CYR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7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" fillId="0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1" fillId="0" borderId="9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" xfId="1" applyFont="1" applyBorder="1" applyAlignment="1" applyProtection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p_geleznogorsk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4"/>
  <sheetViews>
    <sheetView tabSelected="1" topLeftCell="A34" zoomScaleSheetLayoutView="55" workbookViewId="0">
      <selection activeCell="I38" sqref="I38:Q38"/>
    </sheetView>
  </sheetViews>
  <sheetFormatPr defaultColWidth="0.85546875" defaultRowHeight="12.75" x14ac:dyDescent="0.2"/>
  <cols>
    <col min="1" max="6" width="0.85546875" style="2"/>
    <col min="7" max="7" width="0.28515625" style="2" customWidth="1"/>
    <col min="8" max="8" width="0.85546875" style="2" hidden="1" customWidth="1"/>
    <col min="9" max="37" width="0.85546875" style="2"/>
    <col min="38" max="38" width="21" style="2" customWidth="1"/>
    <col min="39" max="49" width="0.85546875" style="2"/>
    <col min="50" max="52" width="0.85546875" style="2" customWidth="1"/>
    <col min="53" max="53" width="21.28515625" style="2" customWidth="1"/>
    <col min="54" max="78" width="0.85546875" style="2"/>
    <col min="79" max="79" width="3.7109375" style="2" customWidth="1"/>
    <col min="80" max="84" width="0.85546875" style="2"/>
    <col min="85" max="85" width="6.7109375" style="2" customWidth="1"/>
    <col min="86" max="93" width="0.85546875" style="2"/>
    <col min="94" max="94" width="9" style="2" customWidth="1"/>
    <col min="95" max="143" width="0.85546875" style="2"/>
    <col min="144" max="144" width="1.85546875" style="2" customWidth="1"/>
    <col min="145" max="16384" width="0.85546875" style="2"/>
  </cols>
  <sheetData>
    <row r="1" spans="1:161" s="6" customFormat="1" ht="16.5" x14ac:dyDescent="0.25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</row>
    <row r="2" spans="1:161" s="6" customFormat="1" ht="16.5" x14ac:dyDescent="0.25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</row>
    <row r="3" spans="1:161" s="1" customFormat="1" ht="15.75" x14ac:dyDescent="0.25">
      <c r="BI3" s="7" t="s">
        <v>29</v>
      </c>
      <c r="BJ3" s="38" t="s">
        <v>109</v>
      </c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9" t="s">
        <v>30</v>
      </c>
      <c r="BV3" s="39"/>
      <c r="BW3" s="39"/>
      <c r="BX3" s="39"/>
      <c r="BY3" s="39"/>
      <c r="BZ3" s="39"/>
      <c r="CA3" s="39"/>
      <c r="CB3" s="39"/>
      <c r="CC3" s="39"/>
      <c r="CD3" s="39"/>
      <c r="CE3" s="38" t="s">
        <v>39</v>
      </c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1" t="s">
        <v>31</v>
      </c>
    </row>
    <row r="5" spans="1:161" s="1" customFormat="1" ht="15.75" x14ac:dyDescent="0.25">
      <c r="A5" s="5"/>
      <c r="B5" s="58" t="s">
        <v>20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9" t="s">
        <v>40</v>
      </c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1"/>
    </row>
    <row r="6" spans="1:161" s="1" customFormat="1" ht="15.75" x14ac:dyDescent="0.25">
      <c r="A6" s="5"/>
      <c r="B6" s="58" t="s">
        <v>21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62" t="s">
        <v>41</v>
      </c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4"/>
    </row>
    <row r="7" spans="1:161" s="1" customFormat="1" ht="15.75" x14ac:dyDescent="0.25">
      <c r="A7" s="5"/>
      <c r="B7" s="58" t="s">
        <v>22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62" t="s">
        <v>42</v>
      </c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4"/>
    </row>
    <row r="8" spans="1:161" s="1" customFormat="1" ht="15.75" x14ac:dyDescent="0.25">
      <c r="A8" s="5"/>
      <c r="B8" s="58" t="s">
        <v>23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65" t="s">
        <v>43</v>
      </c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4"/>
    </row>
    <row r="9" spans="1:161" s="1" customFormat="1" ht="15.75" x14ac:dyDescent="0.25">
      <c r="A9" s="5"/>
      <c r="B9" s="58" t="s">
        <v>24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62">
        <v>2452001194</v>
      </c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4"/>
    </row>
    <row r="10" spans="1:161" s="1" customFormat="1" ht="15.75" x14ac:dyDescent="0.25">
      <c r="A10" s="5"/>
      <c r="B10" s="58" t="s">
        <v>25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62">
        <v>245201001</v>
      </c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4"/>
    </row>
    <row r="11" spans="1:161" s="1" customFormat="1" ht="15.75" x14ac:dyDescent="0.25">
      <c r="A11" s="5"/>
      <c r="B11" s="58" t="s">
        <v>26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62">
        <v>4535000000</v>
      </c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4"/>
    </row>
    <row r="13" spans="1:161" s="4" customFormat="1" ht="24.75" customHeight="1" x14ac:dyDescent="0.2">
      <c r="A13" s="43" t="s">
        <v>0</v>
      </c>
      <c r="B13" s="44"/>
      <c r="C13" s="44"/>
      <c r="D13" s="44"/>
      <c r="E13" s="44"/>
      <c r="F13" s="44"/>
      <c r="G13" s="44"/>
      <c r="H13" s="45"/>
      <c r="I13" s="43" t="s">
        <v>3</v>
      </c>
      <c r="J13" s="44"/>
      <c r="K13" s="44"/>
      <c r="L13" s="44"/>
      <c r="M13" s="44"/>
      <c r="N13" s="44"/>
      <c r="O13" s="44"/>
      <c r="P13" s="44"/>
      <c r="Q13" s="45"/>
      <c r="R13" s="43" t="s">
        <v>5</v>
      </c>
      <c r="S13" s="44"/>
      <c r="T13" s="44"/>
      <c r="U13" s="44"/>
      <c r="V13" s="44"/>
      <c r="W13" s="44"/>
      <c r="X13" s="44"/>
      <c r="Y13" s="44"/>
      <c r="Z13" s="45"/>
      <c r="AA13" s="72" t="s">
        <v>38</v>
      </c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4"/>
      <c r="EC13" s="66" t="s">
        <v>15</v>
      </c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8"/>
      <c r="EO13" s="66" t="s">
        <v>16</v>
      </c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8"/>
    </row>
    <row r="14" spans="1:161" s="4" customFormat="1" ht="74.25" customHeight="1" x14ac:dyDescent="0.2">
      <c r="A14" s="46"/>
      <c r="B14" s="47"/>
      <c r="C14" s="47"/>
      <c r="D14" s="47"/>
      <c r="E14" s="47"/>
      <c r="F14" s="47"/>
      <c r="G14" s="47"/>
      <c r="H14" s="48"/>
      <c r="I14" s="46"/>
      <c r="J14" s="47"/>
      <c r="K14" s="47"/>
      <c r="L14" s="47"/>
      <c r="M14" s="47"/>
      <c r="N14" s="47"/>
      <c r="O14" s="47"/>
      <c r="P14" s="47"/>
      <c r="Q14" s="48"/>
      <c r="R14" s="46"/>
      <c r="S14" s="47"/>
      <c r="T14" s="47"/>
      <c r="U14" s="47"/>
      <c r="V14" s="47"/>
      <c r="W14" s="47"/>
      <c r="X14" s="47"/>
      <c r="Y14" s="47"/>
      <c r="Z14" s="48"/>
      <c r="AA14" s="66" t="s">
        <v>6</v>
      </c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8"/>
      <c r="AM14" s="66" t="s">
        <v>7</v>
      </c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8"/>
      <c r="BB14" s="72" t="s">
        <v>10</v>
      </c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4"/>
      <c r="BQ14" s="66" t="s">
        <v>11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8"/>
      <c r="CB14" s="72" t="s">
        <v>19</v>
      </c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4"/>
      <c r="CQ14" s="66" t="s">
        <v>50</v>
      </c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8"/>
      <c r="DE14" s="72" t="s">
        <v>14</v>
      </c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4"/>
      <c r="EC14" s="76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8"/>
      <c r="EO14" s="69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1"/>
    </row>
    <row r="15" spans="1:161" s="4" customFormat="1" ht="86.25" customHeight="1" x14ac:dyDescent="0.2">
      <c r="A15" s="49"/>
      <c r="B15" s="50"/>
      <c r="C15" s="50"/>
      <c r="D15" s="50"/>
      <c r="E15" s="50"/>
      <c r="F15" s="50"/>
      <c r="G15" s="50"/>
      <c r="H15" s="51"/>
      <c r="I15" s="49"/>
      <c r="J15" s="50"/>
      <c r="K15" s="50"/>
      <c r="L15" s="50"/>
      <c r="M15" s="50"/>
      <c r="N15" s="50"/>
      <c r="O15" s="50"/>
      <c r="P15" s="50"/>
      <c r="Q15" s="51"/>
      <c r="R15" s="49"/>
      <c r="S15" s="50"/>
      <c r="T15" s="50"/>
      <c r="U15" s="50"/>
      <c r="V15" s="50"/>
      <c r="W15" s="50"/>
      <c r="X15" s="50"/>
      <c r="Y15" s="50"/>
      <c r="Z15" s="51"/>
      <c r="AA15" s="69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1"/>
      <c r="AM15" s="69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  <c r="BB15" s="79" t="s">
        <v>8</v>
      </c>
      <c r="BC15" s="79"/>
      <c r="BD15" s="79"/>
      <c r="BE15" s="79"/>
      <c r="BF15" s="79"/>
      <c r="BG15" s="79"/>
      <c r="BH15" s="79" t="s">
        <v>9</v>
      </c>
      <c r="BI15" s="79"/>
      <c r="BJ15" s="79"/>
      <c r="BK15" s="79"/>
      <c r="BL15" s="79"/>
      <c r="BM15" s="79"/>
      <c r="BN15" s="79"/>
      <c r="BO15" s="79"/>
      <c r="BP15" s="79"/>
      <c r="BQ15" s="69"/>
      <c r="BR15" s="70"/>
      <c r="BS15" s="70"/>
      <c r="BT15" s="70"/>
      <c r="BU15" s="70"/>
      <c r="BV15" s="70"/>
      <c r="BW15" s="70"/>
      <c r="BX15" s="70"/>
      <c r="BY15" s="70"/>
      <c r="BZ15" s="70"/>
      <c r="CA15" s="71"/>
      <c r="CB15" s="79" t="s">
        <v>12</v>
      </c>
      <c r="CC15" s="79"/>
      <c r="CD15" s="79"/>
      <c r="CE15" s="79"/>
      <c r="CF15" s="79"/>
      <c r="CG15" s="79"/>
      <c r="CH15" s="79" t="s">
        <v>9</v>
      </c>
      <c r="CI15" s="79"/>
      <c r="CJ15" s="79"/>
      <c r="CK15" s="79"/>
      <c r="CL15" s="79"/>
      <c r="CM15" s="79"/>
      <c r="CN15" s="79"/>
      <c r="CO15" s="79"/>
      <c r="CP15" s="79"/>
      <c r="CQ15" s="69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1"/>
      <c r="DE15" s="75" t="s">
        <v>13</v>
      </c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 t="s">
        <v>18</v>
      </c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69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1"/>
      <c r="EO15" s="75" t="s">
        <v>17</v>
      </c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</row>
    <row r="16" spans="1:161" s="3" customFormat="1" ht="12" x14ac:dyDescent="0.2">
      <c r="A16" s="80" t="s">
        <v>1</v>
      </c>
      <c r="B16" s="80"/>
      <c r="C16" s="80"/>
      <c r="D16" s="80"/>
      <c r="E16" s="80"/>
      <c r="F16" s="80"/>
      <c r="G16" s="80"/>
      <c r="H16" s="80"/>
      <c r="I16" s="80" t="s">
        <v>2</v>
      </c>
      <c r="J16" s="80"/>
      <c r="K16" s="80"/>
      <c r="L16" s="80"/>
      <c r="M16" s="80"/>
      <c r="N16" s="80"/>
      <c r="O16" s="80"/>
      <c r="P16" s="80"/>
      <c r="Q16" s="80"/>
      <c r="R16" s="80" t="s">
        <v>4</v>
      </c>
      <c r="S16" s="80"/>
      <c r="T16" s="80"/>
      <c r="U16" s="80"/>
      <c r="V16" s="80"/>
      <c r="W16" s="80"/>
      <c r="X16" s="80"/>
      <c r="Y16" s="80"/>
      <c r="Z16" s="80"/>
      <c r="AA16" s="57">
        <v>4</v>
      </c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>
        <v>5</v>
      </c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>
        <v>6</v>
      </c>
      <c r="BC16" s="57"/>
      <c r="BD16" s="57"/>
      <c r="BE16" s="57"/>
      <c r="BF16" s="57"/>
      <c r="BG16" s="57"/>
      <c r="BH16" s="57">
        <v>7</v>
      </c>
      <c r="BI16" s="57"/>
      <c r="BJ16" s="57"/>
      <c r="BK16" s="57"/>
      <c r="BL16" s="57"/>
      <c r="BM16" s="57"/>
      <c r="BN16" s="57"/>
      <c r="BO16" s="57"/>
      <c r="BP16" s="57"/>
      <c r="BQ16" s="57">
        <v>8</v>
      </c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>
        <v>9</v>
      </c>
      <c r="CC16" s="57"/>
      <c r="CD16" s="57"/>
      <c r="CE16" s="57"/>
      <c r="CF16" s="57"/>
      <c r="CG16" s="57"/>
      <c r="CH16" s="57">
        <v>10</v>
      </c>
      <c r="CI16" s="57"/>
      <c r="CJ16" s="57"/>
      <c r="CK16" s="57"/>
      <c r="CL16" s="57"/>
      <c r="CM16" s="57"/>
      <c r="CN16" s="57"/>
      <c r="CO16" s="57"/>
      <c r="CP16" s="57"/>
      <c r="CQ16" s="57">
        <v>11</v>
      </c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>
        <v>12</v>
      </c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>
        <v>13</v>
      </c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4">
        <v>14</v>
      </c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6"/>
      <c r="EO16" s="57">
        <v>15</v>
      </c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</row>
    <row r="17" spans="1:161" s="3" customFormat="1" ht="12" customHeight="1" x14ac:dyDescent="0.2">
      <c r="A17" s="91"/>
      <c r="B17" s="92"/>
      <c r="C17" s="92"/>
      <c r="D17" s="92"/>
      <c r="E17" s="92"/>
      <c r="F17" s="93"/>
      <c r="G17" s="11"/>
      <c r="H17" s="11"/>
      <c r="I17" s="94" t="s">
        <v>65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6"/>
    </row>
    <row r="18" spans="1:161" s="9" customFormat="1" ht="85.5" customHeight="1" x14ac:dyDescent="0.2">
      <c r="A18" s="14" t="s">
        <v>1</v>
      </c>
      <c r="B18" s="15"/>
      <c r="C18" s="15"/>
      <c r="D18" s="15"/>
      <c r="E18" s="15"/>
      <c r="F18" s="15"/>
      <c r="G18" s="15"/>
      <c r="H18" s="16"/>
      <c r="I18" s="14" t="s">
        <v>100</v>
      </c>
      <c r="J18" s="15"/>
      <c r="K18" s="15"/>
      <c r="L18" s="15"/>
      <c r="M18" s="15"/>
      <c r="N18" s="15"/>
      <c r="O18" s="15"/>
      <c r="P18" s="15"/>
      <c r="Q18" s="16"/>
      <c r="R18" s="14" t="s">
        <v>92</v>
      </c>
      <c r="S18" s="15"/>
      <c r="T18" s="15"/>
      <c r="U18" s="15"/>
      <c r="V18" s="15"/>
      <c r="W18" s="15"/>
      <c r="X18" s="15"/>
      <c r="Y18" s="15"/>
      <c r="Z18" s="16"/>
      <c r="AA18" s="17" t="s">
        <v>101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9"/>
      <c r="AM18" s="17" t="s">
        <v>96</v>
      </c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14" t="s">
        <v>53</v>
      </c>
      <c r="BC18" s="15"/>
      <c r="BD18" s="15"/>
      <c r="BE18" s="15"/>
      <c r="BF18" s="15"/>
      <c r="BG18" s="16"/>
      <c r="BH18" s="17" t="s">
        <v>53</v>
      </c>
      <c r="BI18" s="18"/>
      <c r="BJ18" s="18"/>
      <c r="BK18" s="18"/>
      <c r="BL18" s="18"/>
      <c r="BM18" s="18"/>
      <c r="BN18" s="18"/>
      <c r="BO18" s="18"/>
      <c r="BP18" s="19"/>
      <c r="BQ18" s="86" t="s">
        <v>53</v>
      </c>
      <c r="BR18" s="87"/>
      <c r="BS18" s="87"/>
      <c r="BT18" s="87"/>
      <c r="BU18" s="87"/>
      <c r="BV18" s="87"/>
      <c r="BW18" s="87"/>
      <c r="BX18" s="87"/>
      <c r="BY18" s="87"/>
      <c r="BZ18" s="87"/>
      <c r="CA18" s="88"/>
      <c r="CB18" s="14" t="s">
        <v>54</v>
      </c>
      <c r="CC18" s="15"/>
      <c r="CD18" s="15"/>
      <c r="CE18" s="15"/>
      <c r="CF18" s="15"/>
      <c r="CG18" s="16"/>
      <c r="CH18" s="17" t="s">
        <v>67</v>
      </c>
      <c r="CI18" s="18"/>
      <c r="CJ18" s="18"/>
      <c r="CK18" s="18"/>
      <c r="CL18" s="18"/>
      <c r="CM18" s="18"/>
      <c r="CN18" s="18"/>
      <c r="CO18" s="18"/>
      <c r="CP18" s="19"/>
      <c r="CQ18" s="82">
        <v>4358315.74</v>
      </c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4"/>
      <c r="DE18" s="24" t="s">
        <v>110</v>
      </c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6"/>
      <c r="DR18" s="24" t="s">
        <v>104</v>
      </c>
      <c r="DS18" s="25"/>
      <c r="DT18" s="25"/>
      <c r="DU18" s="25"/>
      <c r="DV18" s="25"/>
      <c r="DW18" s="25"/>
      <c r="DX18" s="25"/>
      <c r="DY18" s="25"/>
      <c r="DZ18" s="25"/>
      <c r="EA18" s="25"/>
      <c r="EB18" s="26"/>
      <c r="EC18" s="17" t="s">
        <v>102</v>
      </c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9"/>
      <c r="EO18" s="30" t="s">
        <v>82</v>
      </c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2"/>
    </row>
    <row r="19" spans="1:161" s="9" customFormat="1" ht="13.5" customHeight="1" x14ac:dyDescent="0.2">
      <c r="A19" s="98"/>
      <c r="B19" s="98"/>
      <c r="C19" s="98"/>
      <c r="D19" s="98"/>
      <c r="E19" s="98"/>
      <c r="F19" s="98"/>
      <c r="I19" s="89" t="s">
        <v>66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6"/>
    </row>
    <row r="20" spans="1:161" s="9" customFormat="1" ht="48.75" customHeight="1" x14ac:dyDescent="0.2">
      <c r="A20" s="12" t="s">
        <v>2</v>
      </c>
      <c r="B20" s="12"/>
      <c r="C20" s="12"/>
      <c r="D20" s="12"/>
      <c r="E20" s="12"/>
      <c r="F20" s="12"/>
      <c r="G20" s="12"/>
      <c r="H20" s="12"/>
      <c r="I20" s="12" t="s">
        <v>112</v>
      </c>
      <c r="J20" s="12"/>
      <c r="K20" s="12"/>
      <c r="L20" s="12"/>
      <c r="M20" s="12"/>
      <c r="N20" s="12"/>
      <c r="O20" s="12"/>
      <c r="P20" s="12"/>
      <c r="Q20" s="12"/>
      <c r="R20" s="12" t="s">
        <v>114</v>
      </c>
      <c r="S20" s="12"/>
      <c r="T20" s="12"/>
      <c r="U20" s="12"/>
      <c r="V20" s="12"/>
      <c r="W20" s="12"/>
      <c r="X20" s="12"/>
      <c r="Y20" s="12"/>
      <c r="Z20" s="12"/>
      <c r="AA20" s="13" t="s">
        <v>113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 t="s">
        <v>56</v>
      </c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2" t="s">
        <v>53</v>
      </c>
      <c r="BC20" s="12"/>
      <c r="BD20" s="12"/>
      <c r="BE20" s="12"/>
      <c r="BF20" s="12"/>
      <c r="BG20" s="12"/>
      <c r="BH20" s="13" t="s">
        <v>53</v>
      </c>
      <c r="BI20" s="13"/>
      <c r="BJ20" s="13"/>
      <c r="BK20" s="13"/>
      <c r="BL20" s="13"/>
      <c r="BM20" s="13"/>
      <c r="BN20" s="13"/>
      <c r="BO20" s="13"/>
      <c r="BP20" s="13"/>
      <c r="BQ20" s="20" t="s">
        <v>97</v>
      </c>
      <c r="BR20" s="21"/>
      <c r="BS20" s="21"/>
      <c r="BT20" s="21"/>
      <c r="BU20" s="21"/>
      <c r="BV20" s="21"/>
      <c r="BW20" s="21"/>
      <c r="BX20" s="21"/>
      <c r="BY20" s="21"/>
      <c r="BZ20" s="21"/>
      <c r="CA20" s="22"/>
      <c r="CB20" s="12" t="s">
        <v>54</v>
      </c>
      <c r="CC20" s="12"/>
      <c r="CD20" s="12"/>
      <c r="CE20" s="12"/>
      <c r="CF20" s="12"/>
      <c r="CG20" s="12"/>
      <c r="CH20" s="13" t="s">
        <v>67</v>
      </c>
      <c r="CI20" s="13"/>
      <c r="CJ20" s="13"/>
      <c r="CK20" s="13"/>
      <c r="CL20" s="13"/>
      <c r="CM20" s="13"/>
      <c r="CN20" s="13"/>
      <c r="CO20" s="13"/>
      <c r="CP20" s="13"/>
      <c r="CQ20" s="23">
        <v>229005</v>
      </c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4" t="s">
        <v>105</v>
      </c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6"/>
      <c r="DR20" s="24" t="s">
        <v>115</v>
      </c>
      <c r="DS20" s="25"/>
      <c r="DT20" s="25"/>
      <c r="DU20" s="25"/>
      <c r="DV20" s="25"/>
      <c r="DW20" s="25"/>
      <c r="DX20" s="25"/>
      <c r="DY20" s="25"/>
      <c r="DZ20" s="25"/>
      <c r="EA20" s="25"/>
      <c r="EB20" s="26"/>
      <c r="EC20" s="13" t="s">
        <v>71</v>
      </c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27" t="s">
        <v>82</v>
      </c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</row>
    <row r="21" spans="1:161" s="9" customFormat="1" ht="48.75" customHeight="1" x14ac:dyDescent="0.2">
      <c r="A21" s="12" t="s">
        <v>4</v>
      </c>
      <c r="B21" s="12"/>
      <c r="C21" s="12"/>
      <c r="D21" s="12"/>
      <c r="E21" s="12"/>
      <c r="F21" s="12"/>
      <c r="G21" s="12"/>
      <c r="H21" s="12"/>
      <c r="I21" s="12" t="s">
        <v>117</v>
      </c>
      <c r="J21" s="12"/>
      <c r="K21" s="12"/>
      <c r="L21" s="12"/>
      <c r="M21" s="12"/>
      <c r="N21" s="12"/>
      <c r="O21" s="12"/>
      <c r="P21" s="12"/>
      <c r="Q21" s="12"/>
      <c r="R21" s="12" t="s">
        <v>118</v>
      </c>
      <c r="S21" s="12"/>
      <c r="T21" s="12"/>
      <c r="U21" s="12"/>
      <c r="V21" s="12"/>
      <c r="W21" s="12"/>
      <c r="X21" s="12"/>
      <c r="Y21" s="12"/>
      <c r="Z21" s="12"/>
      <c r="AA21" s="13" t="s">
        <v>116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 t="s">
        <v>56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2" t="s">
        <v>53</v>
      </c>
      <c r="BC21" s="12"/>
      <c r="BD21" s="12"/>
      <c r="BE21" s="12"/>
      <c r="BF21" s="12"/>
      <c r="BG21" s="12"/>
      <c r="BH21" s="13" t="s">
        <v>53</v>
      </c>
      <c r="BI21" s="13"/>
      <c r="BJ21" s="13"/>
      <c r="BK21" s="13"/>
      <c r="BL21" s="13"/>
      <c r="BM21" s="13"/>
      <c r="BN21" s="13"/>
      <c r="BO21" s="13"/>
      <c r="BP21" s="13"/>
      <c r="BQ21" s="20" t="s">
        <v>97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2"/>
      <c r="CB21" s="12" t="s">
        <v>54</v>
      </c>
      <c r="CC21" s="12"/>
      <c r="CD21" s="12"/>
      <c r="CE21" s="12"/>
      <c r="CF21" s="12"/>
      <c r="CG21" s="12"/>
      <c r="CH21" s="13" t="s">
        <v>67</v>
      </c>
      <c r="CI21" s="13"/>
      <c r="CJ21" s="13"/>
      <c r="CK21" s="13"/>
      <c r="CL21" s="13"/>
      <c r="CM21" s="13"/>
      <c r="CN21" s="13"/>
      <c r="CO21" s="13"/>
      <c r="CP21" s="13"/>
      <c r="CQ21" s="23">
        <v>17100000</v>
      </c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 t="s">
        <v>105</v>
      </c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6"/>
      <c r="DR21" s="24" t="s">
        <v>115</v>
      </c>
      <c r="DS21" s="25"/>
      <c r="DT21" s="25"/>
      <c r="DU21" s="25"/>
      <c r="DV21" s="25"/>
      <c r="DW21" s="25"/>
      <c r="DX21" s="25"/>
      <c r="DY21" s="25"/>
      <c r="DZ21" s="25"/>
      <c r="EA21" s="25"/>
      <c r="EB21" s="26"/>
      <c r="EC21" s="13" t="s">
        <v>103</v>
      </c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27" t="s">
        <v>82</v>
      </c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</row>
    <row r="22" spans="1:161" s="9" customFormat="1" ht="48.75" customHeight="1" x14ac:dyDescent="0.2">
      <c r="A22" s="12" t="s">
        <v>45</v>
      </c>
      <c r="B22" s="12"/>
      <c r="C22" s="12"/>
      <c r="D22" s="12"/>
      <c r="E22" s="12"/>
      <c r="F22" s="12"/>
      <c r="G22" s="12"/>
      <c r="H22" s="12"/>
      <c r="I22" s="12" t="s">
        <v>112</v>
      </c>
      <c r="J22" s="12"/>
      <c r="K22" s="12"/>
      <c r="L22" s="12"/>
      <c r="M22" s="12"/>
      <c r="N22" s="12"/>
      <c r="O22" s="12"/>
      <c r="P22" s="12"/>
      <c r="Q22" s="12"/>
      <c r="R22" s="12" t="s">
        <v>114</v>
      </c>
      <c r="S22" s="12"/>
      <c r="T22" s="12"/>
      <c r="U22" s="12"/>
      <c r="V22" s="12"/>
      <c r="W22" s="12"/>
      <c r="X22" s="12"/>
      <c r="Y22" s="12"/>
      <c r="Z22" s="12"/>
      <c r="AA22" s="13" t="s">
        <v>113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 t="s">
        <v>56</v>
      </c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2" t="s">
        <v>53</v>
      </c>
      <c r="BC22" s="12"/>
      <c r="BD22" s="12"/>
      <c r="BE22" s="12"/>
      <c r="BF22" s="12"/>
      <c r="BG22" s="12"/>
      <c r="BH22" s="13" t="s">
        <v>53</v>
      </c>
      <c r="BI22" s="13"/>
      <c r="BJ22" s="13"/>
      <c r="BK22" s="13"/>
      <c r="BL22" s="13"/>
      <c r="BM22" s="13"/>
      <c r="BN22" s="13"/>
      <c r="BO22" s="13"/>
      <c r="BP22" s="13"/>
      <c r="BQ22" s="20" t="s">
        <v>97</v>
      </c>
      <c r="BR22" s="21"/>
      <c r="BS22" s="21"/>
      <c r="BT22" s="21"/>
      <c r="BU22" s="21"/>
      <c r="BV22" s="21"/>
      <c r="BW22" s="21"/>
      <c r="BX22" s="21"/>
      <c r="BY22" s="21"/>
      <c r="BZ22" s="21"/>
      <c r="CA22" s="22"/>
      <c r="CB22" s="12" t="s">
        <v>54</v>
      </c>
      <c r="CC22" s="12"/>
      <c r="CD22" s="12"/>
      <c r="CE22" s="12"/>
      <c r="CF22" s="12"/>
      <c r="CG22" s="12"/>
      <c r="CH22" s="13" t="s">
        <v>67</v>
      </c>
      <c r="CI22" s="13"/>
      <c r="CJ22" s="13"/>
      <c r="CK22" s="13"/>
      <c r="CL22" s="13"/>
      <c r="CM22" s="13"/>
      <c r="CN22" s="13"/>
      <c r="CO22" s="13"/>
      <c r="CP22" s="13"/>
      <c r="CQ22" s="23">
        <v>287300.5</v>
      </c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 t="s">
        <v>105</v>
      </c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6"/>
      <c r="DR22" s="24" t="s">
        <v>115</v>
      </c>
      <c r="DS22" s="25"/>
      <c r="DT22" s="25"/>
      <c r="DU22" s="25"/>
      <c r="DV22" s="25"/>
      <c r="DW22" s="25"/>
      <c r="DX22" s="25"/>
      <c r="DY22" s="25"/>
      <c r="DZ22" s="25"/>
      <c r="EA22" s="25"/>
      <c r="EB22" s="26"/>
      <c r="EC22" s="13" t="s">
        <v>71</v>
      </c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27" t="s">
        <v>82</v>
      </c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</row>
    <row r="23" spans="1:161" s="9" customFormat="1" ht="48.75" customHeight="1" x14ac:dyDescent="0.2">
      <c r="A23" s="14" t="s">
        <v>46</v>
      </c>
      <c r="B23" s="15"/>
      <c r="C23" s="15"/>
      <c r="D23" s="15"/>
      <c r="E23" s="15"/>
      <c r="F23" s="15"/>
      <c r="G23" s="15"/>
      <c r="H23" s="16"/>
      <c r="I23" s="14" t="s">
        <v>58</v>
      </c>
      <c r="J23" s="15"/>
      <c r="K23" s="15"/>
      <c r="L23" s="15"/>
      <c r="M23" s="15"/>
      <c r="N23" s="15"/>
      <c r="O23" s="15"/>
      <c r="P23" s="15"/>
      <c r="Q23" s="16"/>
      <c r="R23" s="14" t="s">
        <v>62</v>
      </c>
      <c r="S23" s="15"/>
      <c r="T23" s="15"/>
      <c r="U23" s="15"/>
      <c r="V23" s="15"/>
      <c r="W23" s="15"/>
      <c r="X23" s="15"/>
      <c r="Y23" s="15"/>
      <c r="Z23" s="16"/>
      <c r="AA23" s="17" t="s">
        <v>44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9"/>
      <c r="AM23" s="17" t="s">
        <v>95</v>
      </c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14" t="s">
        <v>64</v>
      </c>
      <c r="BC23" s="15"/>
      <c r="BD23" s="15"/>
      <c r="BE23" s="15"/>
      <c r="BF23" s="15"/>
      <c r="BG23" s="16"/>
      <c r="BH23" s="17" t="s">
        <v>63</v>
      </c>
      <c r="BI23" s="18"/>
      <c r="BJ23" s="18"/>
      <c r="BK23" s="18"/>
      <c r="BL23" s="18"/>
      <c r="BM23" s="18"/>
      <c r="BN23" s="18"/>
      <c r="BO23" s="18"/>
      <c r="BP23" s="19"/>
      <c r="BQ23" s="86">
        <v>40</v>
      </c>
      <c r="BR23" s="87"/>
      <c r="BS23" s="87"/>
      <c r="BT23" s="87"/>
      <c r="BU23" s="87"/>
      <c r="BV23" s="87"/>
      <c r="BW23" s="87"/>
      <c r="BX23" s="87"/>
      <c r="BY23" s="87"/>
      <c r="BZ23" s="87"/>
      <c r="CA23" s="88"/>
      <c r="CB23" s="14" t="s">
        <v>54</v>
      </c>
      <c r="CC23" s="15"/>
      <c r="CD23" s="15"/>
      <c r="CE23" s="15"/>
      <c r="CF23" s="15"/>
      <c r="CG23" s="16"/>
      <c r="CH23" s="17" t="s">
        <v>67</v>
      </c>
      <c r="CI23" s="18"/>
      <c r="CJ23" s="18"/>
      <c r="CK23" s="18"/>
      <c r="CL23" s="18"/>
      <c r="CM23" s="18"/>
      <c r="CN23" s="18"/>
      <c r="CO23" s="18"/>
      <c r="CP23" s="19"/>
      <c r="CQ23" s="34">
        <v>1440000</v>
      </c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6"/>
      <c r="DE23" s="24" t="s">
        <v>105</v>
      </c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6"/>
      <c r="DR23" s="24" t="s">
        <v>115</v>
      </c>
      <c r="DS23" s="25"/>
      <c r="DT23" s="25"/>
      <c r="DU23" s="25"/>
      <c r="DV23" s="25"/>
      <c r="DW23" s="25"/>
      <c r="DX23" s="25"/>
      <c r="DY23" s="25"/>
      <c r="DZ23" s="25"/>
      <c r="EA23" s="25"/>
      <c r="EB23" s="26"/>
      <c r="EC23" s="17" t="s">
        <v>98</v>
      </c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9"/>
      <c r="EO23" s="30" t="s">
        <v>82</v>
      </c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2"/>
    </row>
    <row r="24" spans="1:161" s="9" customFormat="1" ht="48.75" customHeight="1" x14ac:dyDescent="0.2">
      <c r="A24" s="14" t="s">
        <v>47</v>
      </c>
      <c r="B24" s="15"/>
      <c r="C24" s="15"/>
      <c r="D24" s="15"/>
      <c r="E24" s="15"/>
      <c r="F24" s="15"/>
      <c r="G24" s="15"/>
      <c r="H24" s="16"/>
      <c r="I24" s="12" t="s">
        <v>112</v>
      </c>
      <c r="J24" s="12"/>
      <c r="K24" s="12"/>
      <c r="L24" s="12"/>
      <c r="M24" s="12"/>
      <c r="N24" s="12"/>
      <c r="O24" s="12"/>
      <c r="P24" s="12"/>
      <c r="Q24" s="12"/>
      <c r="R24" s="12" t="s">
        <v>114</v>
      </c>
      <c r="S24" s="12"/>
      <c r="T24" s="12"/>
      <c r="U24" s="12"/>
      <c r="V24" s="12"/>
      <c r="W24" s="12"/>
      <c r="X24" s="12"/>
      <c r="Y24" s="12"/>
      <c r="Z24" s="12"/>
      <c r="AA24" s="13" t="s">
        <v>113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 t="s">
        <v>56</v>
      </c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2" t="s">
        <v>53</v>
      </c>
      <c r="BC24" s="12"/>
      <c r="BD24" s="12"/>
      <c r="BE24" s="12"/>
      <c r="BF24" s="12"/>
      <c r="BG24" s="12"/>
      <c r="BH24" s="13" t="s">
        <v>53</v>
      </c>
      <c r="BI24" s="13"/>
      <c r="BJ24" s="13"/>
      <c r="BK24" s="13"/>
      <c r="BL24" s="13"/>
      <c r="BM24" s="13"/>
      <c r="BN24" s="13"/>
      <c r="BO24" s="13"/>
      <c r="BP24" s="13"/>
      <c r="BQ24" s="20" t="s">
        <v>97</v>
      </c>
      <c r="BR24" s="21"/>
      <c r="BS24" s="21"/>
      <c r="BT24" s="21"/>
      <c r="BU24" s="21"/>
      <c r="BV24" s="21"/>
      <c r="BW24" s="21"/>
      <c r="BX24" s="21"/>
      <c r="BY24" s="21"/>
      <c r="BZ24" s="21"/>
      <c r="CA24" s="22"/>
      <c r="CB24" s="12" t="s">
        <v>54</v>
      </c>
      <c r="CC24" s="12"/>
      <c r="CD24" s="12"/>
      <c r="CE24" s="12"/>
      <c r="CF24" s="12"/>
      <c r="CG24" s="12"/>
      <c r="CH24" s="13" t="s">
        <v>67</v>
      </c>
      <c r="CI24" s="13"/>
      <c r="CJ24" s="13"/>
      <c r="CK24" s="13"/>
      <c r="CL24" s="13"/>
      <c r="CM24" s="13"/>
      <c r="CN24" s="13"/>
      <c r="CO24" s="13"/>
      <c r="CP24" s="13"/>
      <c r="CQ24" s="23">
        <v>278338.45</v>
      </c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4" t="s">
        <v>105</v>
      </c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6"/>
      <c r="DR24" s="24" t="s">
        <v>115</v>
      </c>
      <c r="DS24" s="25"/>
      <c r="DT24" s="25"/>
      <c r="DU24" s="25"/>
      <c r="DV24" s="25"/>
      <c r="DW24" s="25"/>
      <c r="DX24" s="25"/>
      <c r="DY24" s="25"/>
      <c r="DZ24" s="25"/>
      <c r="EA24" s="25"/>
      <c r="EB24" s="26"/>
      <c r="EC24" s="13" t="s">
        <v>71</v>
      </c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30" t="s">
        <v>82</v>
      </c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9" customFormat="1" ht="48.75" customHeight="1" x14ac:dyDescent="0.2">
      <c r="A25" s="14" t="s">
        <v>48</v>
      </c>
      <c r="B25" s="15"/>
      <c r="C25" s="15"/>
      <c r="D25" s="15"/>
      <c r="E25" s="15"/>
      <c r="F25" s="15"/>
      <c r="G25" s="15"/>
      <c r="H25" s="16"/>
      <c r="I25" s="12" t="s">
        <v>59</v>
      </c>
      <c r="J25" s="12"/>
      <c r="K25" s="12"/>
      <c r="L25" s="12"/>
      <c r="M25" s="12"/>
      <c r="N25" s="12"/>
      <c r="O25" s="12"/>
      <c r="P25" s="12"/>
      <c r="Q25" s="12"/>
      <c r="R25" s="12" t="s">
        <v>61</v>
      </c>
      <c r="S25" s="12"/>
      <c r="T25" s="12"/>
      <c r="U25" s="12"/>
      <c r="V25" s="12"/>
      <c r="W25" s="12"/>
      <c r="X25" s="12"/>
      <c r="Y25" s="12"/>
      <c r="Z25" s="12"/>
      <c r="AA25" s="13" t="s">
        <v>55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 t="s">
        <v>56</v>
      </c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2" t="s">
        <v>53</v>
      </c>
      <c r="BC25" s="12"/>
      <c r="BD25" s="12"/>
      <c r="BE25" s="12"/>
      <c r="BF25" s="12"/>
      <c r="BG25" s="12"/>
      <c r="BH25" s="13" t="s">
        <v>53</v>
      </c>
      <c r="BI25" s="13"/>
      <c r="BJ25" s="13"/>
      <c r="BK25" s="13"/>
      <c r="BL25" s="13"/>
      <c r="BM25" s="13"/>
      <c r="BN25" s="13"/>
      <c r="BO25" s="13"/>
      <c r="BP25" s="13"/>
      <c r="BQ25" s="20" t="s">
        <v>97</v>
      </c>
      <c r="BR25" s="21"/>
      <c r="BS25" s="21"/>
      <c r="BT25" s="21"/>
      <c r="BU25" s="21"/>
      <c r="BV25" s="21"/>
      <c r="BW25" s="21"/>
      <c r="BX25" s="21"/>
      <c r="BY25" s="21"/>
      <c r="BZ25" s="21"/>
      <c r="CA25" s="22"/>
      <c r="CB25" s="12" t="s">
        <v>54</v>
      </c>
      <c r="CC25" s="12"/>
      <c r="CD25" s="12"/>
      <c r="CE25" s="12"/>
      <c r="CF25" s="12"/>
      <c r="CG25" s="12"/>
      <c r="CH25" s="13" t="s">
        <v>67</v>
      </c>
      <c r="CI25" s="13"/>
      <c r="CJ25" s="13"/>
      <c r="CK25" s="13"/>
      <c r="CL25" s="13"/>
      <c r="CM25" s="13"/>
      <c r="CN25" s="13"/>
      <c r="CO25" s="13"/>
      <c r="CP25" s="13"/>
      <c r="CQ25" s="23">
        <v>212000</v>
      </c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4" t="s">
        <v>105</v>
      </c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6"/>
      <c r="DR25" s="24" t="s">
        <v>106</v>
      </c>
      <c r="DS25" s="25"/>
      <c r="DT25" s="25"/>
      <c r="DU25" s="25"/>
      <c r="DV25" s="25"/>
      <c r="DW25" s="25"/>
      <c r="DX25" s="25"/>
      <c r="DY25" s="25"/>
      <c r="DZ25" s="25"/>
      <c r="EA25" s="25"/>
      <c r="EB25" s="26"/>
      <c r="EC25" s="13" t="s">
        <v>71</v>
      </c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30" t="s">
        <v>82</v>
      </c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</row>
    <row r="26" spans="1:161" s="9" customFormat="1" ht="48.75" customHeight="1" x14ac:dyDescent="0.2">
      <c r="A26" s="14" t="s">
        <v>79</v>
      </c>
      <c r="B26" s="15"/>
      <c r="C26" s="15"/>
      <c r="D26" s="15"/>
      <c r="E26" s="15"/>
      <c r="F26" s="15"/>
      <c r="G26" s="15"/>
      <c r="H26" s="16"/>
      <c r="I26" s="12" t="s">
        <v>112</v>
      </c>
      <c r="J26" s="12"/>
      <c r="K26" s="12"/>
      <c r="L26" s="12"/>
      <c r="M26" s="12"/>
      <c r="N26" s="12"/>
      <c r="O26" s="12"/>
      <c r="P26" s="12"/>
      <c r="Q26" s="12"/>
      <c r="R26" s="12" t="s">
        <v>114</v>
      </c>
      <c r="S26" s="12"/>
      <c r="T26" s="12"/>
      <c r="U26" s="12"/>
      <c r="V26" s="12"/>
      <c r="W26" s="12"/>
      <c r="X26" s="12"/>
      <c r="Y26" s="12"/>
      <c r="Z26" s="12"/>
      <c r="AA26" s="13" t="s">
        <v>113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 t="s">
        <v>56</v>
      </c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2" t="s">
        <v>53</v>
      </c>
      <c r="BC26" s="12"/>
      <c r="BD26" s="12"/>
      <c r="BE26" s="12"/>
      <c r="BF26" s="12"/>
      <c r="BG26" s="12"/>
      <c r="BH26" s="13" t="s">
        <v>53</v>
      </c>
      <c r="BI26" s="13"/>
      <c r="BJ26" s="13"/>
      <c r="BK26" s="13"/>
      <c r="BL26" s="13"/>
      <c r="BM26" s="13"/>
      <c r="BN26" s="13"/>
      <c r="BO26" s="13"/>
      <c r="BP26" s="13"/>
      <c r="BQ26" s="20" t="s">
        <v>97</v>
      </c>
      <c r="BR26" s="21"/>
      <c r="BS26" s="21"/>
      <c r="BT26" s="21"/>
      <c r="BU26" s="21"/>
      <c r="BV26" s="21"/>
      <c r="BW26" s="21"/>
      <c r="BX26" s="21"/>
      <c r="BY26" s="21"/>
      <c r="BZ26" s="21"/>
      <c r="CA26" s="22"/>
      <c r="CB26" s="12" t="s">
        <v>54</v>
      </c>
      <c r="CC26" s="12"/>
      <c r="CD26" s="12"/>
      <c r="CE26" s="12"/>
      <c r="CF26" s="12"/>
      <c r="CG26" s="12"/>
      <c r="CH26" s="13" t="s">
        <v>67</v>
      </c>
      <c r="CI26" s="13"/>
      <c r="CJ26" s="13"/>
      <c r="CK26" s="13"/>
      <c r="CL26" s="13"/>
      <c r="CM26" s="13"/>
      <c r="CN26" s="13"/>
      <c r="CO26" s="13"/>
      <c r="CP26" s="13"/>
      <c r="CQ26" s="23">
        <v>171565</v>
      </c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4" t="s">
        <v>105</v>
      </c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6"/>
      <c r="DR26" s="24" t="s">
        <v>115</v>
      </c>
      <c r="DS26" s="25"/>
      <c r="DT26" s="25"/>
      <c r="DU26" s="25"/>
      <c r="DV26" s="25"/>
      <c r="DW26" s="25"/>
      <c r="DX26" s="25"/>
      <c r="DY26" s="25"/>
      <c r="DZ26" s="25"/>
      <c r="EA26" s="25"/>
      <c r="EB26" s="26"/>
      <c r="EC26" s="13" t="s">
        <v>71</v>
      </c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30" t="s">
        <v>82</v>
      </c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9" customFormat="1" ht="48.75" customHeight="1" x14ac:dyDescent="0.2">
      <c r="A27" s="14" t="s">
        <v>111</v>
      </c>
      <c r="B27" s="15"/>
      <c r="C27" s="15"/>
      <c r="D27" s="15"/>
      <c r="E27" s="15"/>
      <c r="F27" s="15"/>
      <c r="G27" s="15"/>
      <c r="H27" s="16"/>
      <c r="I27" s="24" t="s">
        <v>119</v>
      </c>
      <c r="J27" s="25"/>
      <c r="K27" s="25"/>
      <c r="L27" s="25"/>
      <c r="M27" s="25"/>
      <c r="N27" s="25"/>
      <c r="O27" s="25"/>
      <c r="P27" s="25"/>
      <c r="Q27" s="26"/>
      <c r="R27" s="24" t="s">
        <v>120</v>
      </c>
      <c r="S27" s="25"/>
      <c r="T27" s="25"/>
      <c r="U27" s="25"/>
      <c r="V27" s="25"/>
      <c r="W27" s="25"/>
      <c r="X27" s="25"/>
      <c r="Y27" s="25"/>
      <c r="Z27" s="26"/>
      <c r="AA27" s="13" t="s">
        <v>127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 t="s">
        <v>121</v>
      </c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2" t="s">
        <v>77</v>
      </c>
      <c r="BC27" s="12"/>
      <c r="BD27" s="12"/>
      <c r="BE27" s="12"/>
      <c r="BF27" s="12"/>
      <c r="BG27" s="12"/>
      <c r="BH27" s="13" t="s">
        <v>78</v>
      </c>
      <c r="BI27" s="13"/>
      <c r="BJ27" s="13"/>
      <c r="BK27" s="13"/>
      <c r="BL27" s="13"/>
      <c r="BM27" s="13"/>
      <c r="BN27" s="13"/>
      <c r="BO27" s="13"/>
      <c r="BP27" s="13"/>
      <c r="BQ27" s="33">
        <v>320</v>
      </c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12" t="s">
        <v>54</v>
      </c>
      <c r="CC27" s="12"/>
      <c r="CD27" s="12"/>
      <c r="CE27" s="12"/>
      <c r="CF27" s="12"/>
      <c r="CG27" s="12"/>
      <c r="CH27" s="13" t="s">
        <v>67</v>
      </c>
      <c r="CI27" s="13"/>
      <c r="CJ27" s="13"/>
      <c r="CK27" s="13"/>
      <c r="CL27" s="13"/>
      <c r="CM27" s="13"/>
      <c r="CN27" s="13"/>
      <c r="CO27" s="13"/>
      <c r="CP27" s="13"/>
      <c r="CQ27" s="23">
        <v>277088</v>
      </c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4" t="s">
        <v>105</v>
      </c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6"/>
      <c r="DR27" s="24" t="s">
        <v>122</v>
      </c>
      <c r="DS27" s="25"/>
      <c r="DT27" s="25"/>
      <c r="DU27" s="25"/>
      <c r="DV27" s="25"/>
      <c r="DW27" s="25"/>
      <c r="DX27" s="25"/>
      <c r="DY27" s="25"/>
      <c r="DZ27" s="25"/>
      <c r="EA27" s="25"/>
      <c r="EB27" s="26"/>
      <c r="EC27" s="13" t="s">
        <v>98</v>
      </c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30" t="s">
        <v>82</v>
      </c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2"/>
    </row>
    <row r="28" spans="1:161" s="9" customFormat="1" ht="14.25" customHeight="1" x14ac:dyDescent="0.2">
      <c r="A28" s="12"/>
      <c r="B28" s="12"/>
      <c r="C28" s="12"/>
      <c r="D28" s="12"/>
      <c r="E28" s="12"/>
      <c r="F28" s="12"/>
      <c r="G28" s="12"/>
      <c r="H28" s="12"/>
      <c r="I28" s="85" t="s">
        <v>68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6"/>
    </row>
    <row r="29" spans="1:161" s="9" customFormat="1" ht="41.25" customHeight="1" x14ac:dyDescent="0.2">
      <c r="A29" s="12" t="s">
        <v>94</v>
      </c>
      <c r="B29" s="12"/>
      <c r="C29" s="12"/>
      <c r="D29" s="12"/>
      <c r="E29" s="12"/>
      <c r="F29" s="12"/>
      <c r="G29" s="12"/>
      <c r="H29" s="12"/>
      <c r="I29" s="12" t="s">
        <v>117</v>
      </c>
      <c r="J29" s="12"/>
      <c r="K29" s="12"/>
      <c r="L29" s="12"/>
      <c r="M29" s="12"/>
      <c r="N29" s="12"/>
      <c r="O29" s="12"/>
      <c r="P29" s="12"/>
      <c r="Q29" s="12"/>
      <c r="R29" s="12" t="s">
        <v>118</v>
      </c>
      <c r="S29" s="12"/>
      <c r="T29" s="12"/>
      <c r="U29" s="12"/>
      <c r="V29" s="12"/>
      <c r="W29" s="12"/>
      <c r="X29" s="12"/>
      <c r="Y29" s="12"/>
      <c r="Z29" s="12"/>
      <c r="AA29" s="13" t="s">
        <v>116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 t="s">
        <v>56</v>
      </c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 t="s">
        <v>64</v>
      </c>
      <c r="BC29" s="15"/>
      <c r="BD29" s="15"/>
      <c r="BE29" s="15"/>
      <c r="BF29" s="15"/>
      <c r="BG29" s="16"/>
      <c r="BH29" s="17" t="s">
        <v>63</v>
      </c>
      <c r="BI29" s="18"/>
      <c r="BJ29" s="18"/>
      <c r="BK29" s="18"/>
      <c r="BL29" s="18"/>
      <c r="BM29" s="18"/>
      <c r="BN29" s="18"/>
      <c r="BO29" s="18"/>
      <c r="BP29" s="19"/>
      <c r="BQ29" s="20">
        <v>450</v>
      </c>
      <c r="BR29" s="21"/>
      <c r="BS29" s="21"/>
      <c r="BT29" s="21"/>
      <c r="BU29" s="21"/>
      <c r="BV29" s="21"/>
      <c r="BW29" s="21"/>
      <c r="BX29" s="21"/>
      <c r="BY29" s="21"/>
      <c r="BZ29" s="21"/>
      <c r="CA29" s="22"/>
      <c r="CB29" s="12" t="s">
        <v>54</v>
      </c>
      <c r="CC29" s="12"/>
      <c r="CD29" s="12"/>
      <c r="CE29" s="12"/>
      <c r="CF29" s="12"/>
      <c r="CG29" s="12"/>
      <c r="CH29" s="13" t="s">
        <v>67</v>
      </c>
      <c r="CI29" s="13"/>
      <c r="CJ29" s="13"/>
      <c r="CK29" s="13"/>
      <c r="CL29" s="13"/>
      <c r="CM29" s="13"/>
      <c r="CN29" s="13"/>
      <c r="CO29" s="13"/>
      <c r="CP29" s="13"/>
      <c r="CQ29" s="23">
        <v>17550000</v>
      </c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4" t="s">
        <v>105</v>
      </c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6"/>
      <c r="DR29" s="24" t="s">
        <v>115</v>
      </c>
      <c r="DS29" s="25"/>
      <c r="DT29" s="25"/>
      <c r="DU29" s="25"/>
      <c r="DV29" s="25"/>
      <c r="DW29" s="25"/>
      <c r="DX29" s="25"/>
      <c r="DY29" s="25"/>
      <c r="DZ29" s="25"/>
      <c r="EA29" s="25"/>
      <c r="EB29" s="26"/>
      <c r="EC29" s="13" t="s">
        <v>103</v>
      </c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27" t="s">
        <v>82</v>
      </c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</row>
    <row r="30" spans="1:161" s="9" customFormat="1" ht="48.75" customHeight="1" x14ac:dyDescent="0.2">
      <c r="A30" s="14" t="s">
        <v>49</v>
      </c>
      <c r="B30" s="15"/>
      <c r="C30" s="15"/>
      <c r="D30" s="15"/>
      <c r="E30" s="15"/>
      <c r="F30" s="15"/>
      <c r="G30" s="15"/>
      <c r="H30" s="16"/>
      <c r="I30" s="14" t="s">
        <v>58</v>
      </c>
      <c r="J30" s="15"/>
      <c r="K30" s="15"/>
      <c r="L30" s="15"/>
      <c r="M30" s="15"/>
      <c r="N30" s="15"/>
      <c r="O30" s="15"/>
      <c r="P30" s="15"/>
      <c r="Q30" s="16"/>
      <c r="R30" s="14" t="s">
        <v>62</v>
      </c>
      <c r="S30" s="15"/>
      <c r="T30" s="15"/>
      <c r="U30" s="15"/>
      <c r="V30" s="15"/>
      <c r="W30" s="15"/>
      <c r="X30" s="15"/>
      <c r="Y30" s="15"/>
      <c r="Z30" s="16"/>
      <c r="AA30" s="17" t="s">
        <v>44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9"/>
      <c r="AM30" s="17" t="s">
        <v>95</v>
      </c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14" t="s">
        <v>64</v>
      </c>
      <c r="BC30" s="15"/>
      <c r="BD30" s="15"/>
      <c r="BE30" s="15"/>
      <c r="BF30" s="15"/>
      <c r="BG30" s="16"/>
      <c r="BH30" s="17" t="s">
        <v>63</v>
      </c>
      <c r="BI30" s="18"/>
      <c r="BJ30" s="18"/>
      <c r="BK30" s="18"/>
      <c r="BL30" s="18"/>
      <c r="BM30" s="18"/>
      <c r="BN30" s="18"/>
      <c r="BO30" s="18"/>
      <c r="BP30" s="19"/>
      <c r="BQ30" s="20" t="s">
        <v>97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2"/>
      <c r="CB30" s="14" t="s">
        <v>54</v>
      </c>
      <c r="CC30" s="15"/>
      <c r="CD30" s="15"/>
      <c r="CE30" s="15"/>
      <c r="CF30" s="15"/>
      <c r="CG30" s="16"/>
      <c r="CH30" s="17" t="s">
        <v>67</v>
      </c>
      <c r="CI30" s="18"/>
      <c r="CJ30" s="18"/>
      <c r="CK30" s="18"/>
      <c r="CL30" s="18"/>
      <c r="CM30" s="18"/>
      <c r="CN30" s="18"/>
      <c r="CO30" s="18"/>
      <c r="CP30" s="19"/>
      <c r="CQ30" s="34">
        <v>1500000</v>
      </c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  <c r="DE30" s="24" t="s">
        <v>105</v>
      </c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6"/>
      <c r="DR30" s="24" t="s">
        <v>115</v>
      </c>
      <c r="DS30" s="25"/>
      <c r="DT30" s="25"/>
      <c r="DU30" s="25"/>
      <c r="DV30" s="25"/>
      <c r="DW30" s="25"/>
      <c r="DX30" s="25"/>
      <c r="DY30" s="25"/>
      <c r="DZ30" s="25"/>
      <c r="EA30" s="25"/>
      <c r="EB30" s="26"/>
      <c r="EC30" s="17" t="s">
        <v>98</v>
      </c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9"/>
      <c r="EO30" s="30" t="s">
        <v>82</v>
      </c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2"/>
    </row>
    <row r="31" spans="1:161" s="9" customFormat="1" ht="14.25" customHeight="1" x14ac:dyDescent="0.2">
      <c r="A31" s="12"/>
      <c r="B31" s="12"/>
      <c r="C31" s="12"/>
      <c r="D31" s="12"/>
      <c r="E31" s="12"/>
      <c r="F31" s="12"/>
      <c r="G31" s="12"/>
      <c r="H31" s="12"/>
      <c r="I31" s="85" t="s">
        <v>69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6"/>
    </row>
    <row r="32" spans="1:161" s="9" customFormat="1" ht="48.75" customHeight="1" x14ac:dyDescent="0.2">
      <c r="A32" s="12" t="s">
        <v>123</v>
      </c>
      <c r="B32" s="12"/>
      <c r="C32" s="12"/>
      <c r="D32" s="12"/>
      <c r="E32" s="12"/>
      <c r="F32" s="12"/>
      <c r="G32" s="12"/>
      <c r="H32" s="12"/>
      <c r="I32" s="12" t="s">
        <v>73</v>
      </c>
      <c r="J32" s="12"/>
      <c r="K32" s="12"/>
      <c r="L32" s="12"/>
      <c r="M32" s="12"/>
      <c r="N32" s="12"/>
      <c r="O32" s="12"/>
      <c r="P32" s="12"/>
      <c r="Q32" s="12"/>
      <c r="R32" s="12" t="s">
        <v>74</v>
      </c>
      <c r="S32" s="12"/>
      <c r="T32" s="12"/>
      <c r="U32" s="12"/>
      <c r="V32" s="12"/>
      <c r="W32" s="12"/>
      <c r="X32" s="12"/>
      <c r="Y32" s="12"/>
      <c r="Z32" s="12"/>
      <c r="AA32" s="13" t="s">
        <v>75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 t="s">
        <v>76</v>
      </c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2" t="s">
        <v>80</v>
      </c>
      <c r="BC32" s="12"/>
      <c r="BD32" s="12"/>
      <c r="BE32" s="12"/>
      <c r="BF32" s="12"/>
      <c r="BG32" s="12"/>
      <c r="BH32" s="13" t="s">
        <v>81</v>
      </c>
      <c r="BI32" s="13"/>
      <c r="BJ32" s="13"/>
      <c r="BK32" s="13"/>
      <c r="BL32" s="13"/>
      <c r="BM32" s="13"/>
      <c r="BN32" s="13"/>
      <c r="BO32" s="13"/>
      <c r="BP32" s="13"/>
      <c r="BQ32" s="33">
        <v>1300000</v>
      </c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12" t="s">
        <v>54</v>
      </c>
      <c r="CC32" s="12"/>
      <c r="CD32" s="12"/>
      <c r="CE32" s="12"/>
      <c r="CF32" s="12"/>
      <c r="CG32" s="12"/>
      <c r="CH32" s="13" t="s">
        <v>67</v>
      </c>
      <c r="CI32" s="13"/>
      <c r="CJ32" s="13"/>
      <c r="CK32" s="13"/>
      <c r="CL32" s="13"/>
      <c r="CM32" s="13"/>
      <c r="CN32" s="13"/>
      <c r="CO32" s="13"/>
      <c r="CP32" s="13"/>
      <c r="CQ32" s="29">
        <f>(120000*3.42+1180000*1.75)*1.054</f>
        <v>2609071.6</v>
      </c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4" t="s">
        <v>107</v>
      </c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6"/>
      <c r="DR32" s="24" t="s">
        <v>108</v>
      </c>
      <c r="DS32" s="25"/>
      <c r="DT32" s="25"/>
      <c r="DU32" s="25"/>
      <c r="DV32" s="25"/>
      <c r="DW32" s="25"/>
      <c r="DX32" s="25"/>
      <c r="DY32" s="25"/>
      <c r="DZ32" s="25"/>
      <c r="EA32" s="25"/>
      <c r="EB32" s="26"/>
      <c r="EC32" s="13" t="s">
        <v>71</v>
      </c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27" t="s">
        <v>82</v>
      </c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</row>
    <row r="33" spans="1:161" s="9" customFormat="1" ht="48.75" customHeight="1" x14ac:dyDescent="0.2">
      <c r="A33" s="12" t="s">
        <v>124</v>
      </c>
      <c r="B33" s="12"/>
      <c r="C33" s="12"/>
      <c r="D33" s="12"/>
      <c r="E33" s="12"/>
      <c r="F33" s="12"/>
      <c r="G33" s="12"/>
      <c r="H33" s="12"/>
      <c r="I33" s="12" t="s">
        <v>87</v>
      </c>
      <c r="J33" s="12"/>
      <c r="K33" s="12"/>
      <c r="L33" s="12"/>
      <c r="M33" s="12"/>
      <c r="N33" s="12"/>
      <c r="O33" s="12"/>
      <c r="P33" s="12"/>
      <c r="Q33" s="12"/>
      <c r="R33" s="12" t="s">
        <v>88</v>
      </c>
      <c r="S33" s="12"/>
      <c r="T33" s="12"/>
      <c r="U33" s="12"/>
      <c r="V33" s="12"/>
      <c r="W33" s="12"/>
      <c r="X33" s="12"/>
      <c r="Y33" s="12"/>
      <c r="Z33" s="12"/>
      <c r="AA33" s="13" t="s">
        <v>70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 t="s">
        <v>76</v>
      </c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2" t="s">
        <v>89</v>
      </c>
      <c r="BC33" s="12"/>
      <c r="BD33" s="12"/>
      <c r="BE33" s="12"/>
      <c r="BF33" s="12"/>
      <c r="BG33" s="12"/>
      <c r="BH33" s="97" t="s">
        <v>90</v>
      </c>
      <c r="BI33" s="97"/>
      <c r="BJ33" s="97"/>
      <c r="BK33" s="97"/>
      <c r="BL33" s="97"/>
      <c r="BM33" s="97"/>
      <c r="BN33" s="97"/>
      <c r="BO33" s="97"/>
      <c r="BP33" s="97"/>
      <c r="BQ33" s="33">
        <f>8700+22000+2300</f>
        <v>33000</v>
      </c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12" t="s">
        <v>54</v>
      </c>
      <c r="CC33" s="12"/>
      <c r="CD33" s="12"/>
      <c r="CE33" s="12"/>
      <c r="CF33" s="12"/>
      <c r="CG33" s="12"/>
      <c r="CH33" s="13" t="s">
        <v>67</v>
      </c>
      <c r="CI33" s="13"/>
      <c r="CJ33" s="13"/>
      <c r="CK33" s="13"/>
      <c r="CL33" s="13"/>
      <c r="CM33" s="13"/>
      <c r="CN33" s="13"/>
      <c r="CO33" s="13"/>
      <c r="CP33" s="13"/>
      <c r="CQ33" s="29">
        <f>(8700*16.92+22000*15.24+2300*38.64)*1.054</f>
        <v>602209.22400000005</v>
      </c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4" t="s">
        <v>107</v>
      </c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6"/>
      <c r="DR33" s="24" t="s">
        <v>108</v>
      </c>
      <c r="DS33" s="25"/>
      <c r="DT33" s="25"/>
      <c r="DU33" s="25"/>
      <c r="DV33" s="25"/>
      <c r="DW33" s="25"/>
      <c r="DX33" s="25"/>
      <c r="DY33" s="25"/>
      <c r="DZ33" s="25"/>
      <c r="EA33" s="25"/>
      <c r="EB33" s="26"/>
      <c r="EC33" s="13" t="s">
        <v>71</v>
      </c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27" t="s">
        <v>82</v>
      </c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</row>
    <row r="34" spans="1:161" s="9" customFormat="1" ht="48.75" customHeight="1" x14ac:dyDescent="0.2">
      <c r="A34" s="12" t="s">
        <v>125</v>
      </c>
      <c r="B34" s="12"/>
      <c r="C34" s="12"/>
      <c r="D34" s="12"/>
      <c r="E34" s="12"/>
      <c r="F34" s="12"/>
      <c r="G34" s="12"/>
      <c r="H34" s="12"/>
      <c r="I34" s="12" t="s">
        <v>83</v>
      </c>
      <c r="J34" s="12"/>
      <c r="K34" s="12"/>
      <c r="L34" s="12"/>
      <c r="M34" s="12"/>
      <c r="N34" s="12"/>
      <c r="O34" s="12"/>
      <c r="P34" s="12"/>
      <c r="Q34" s="12"/>
      <c r="R34" s="12" t="s">
        <v>86</v>
      </c>
      <c r="S34" s="12"/>
      <c r="T34" s="12"/>
      <c r="U34" s="12"/>
      <c r="V34" s="12"/>
      <c r="W34" s="12"/>
      <c r="X34" s="12"/>
      <c r="Y34" s="12"/>
      <c r="Z34" s="12"/>
      <c r="AA34" s="13" t="s">
        <v>72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76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2" t="s">
        <v>84</v>
      </c>
      <c r="BC34" s="12"/>
      <c r="BD34" s="12"/>
      <c r="BE34" s="12"/>
      <c r="BF34" s="12"/>
      <c r="BG34" s="12"/>
      <c r="BH34" s="13" t="s">
        <v>85</v>
      </c>
      <c r="BI34" s="13"/>
      <c r="BJ34" s="13"/>
      <c r="BK34" s="13"/>
      <c r="BL34" s="13"/>
      <c r="BM34" s="13"/>
      <c r="BN34" s="13"/>
      <c r="BO34" s="13"/>
      <c r="BP34" s="13"/>
      <c r="BQ34" s="33">
        <v>4500</v>
      </c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12" t="s">
        <v>54</v>
      </c>
      <c r="CC34" s="12"/>
      <c r="CD34" s="12"/>
      <c r="CE34" s="12"/>
      <c r="CF34" s="12"/>
      <c r="CG34" s="12"/>
      <c r="CH34" s="13" t="s">
        <v>67</v>
      </c>
      <c r="CI34" s="13"/>
      <c r="CJ34" s="13"/>
      <c r="CK34" s="13"/>
      <c r="CL34" s="13"/>
      <c r="CM34" s="13"/>
      <c r="CN34" s="13"/>
      <c r="CO34" s="13"/>
      <c r="CP34" s="13"/>
      <c r="CQ34" s="29">
        <f>4500*2207.43*1.054</f>
        <v>10469840.49</v>
      </c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4" t="s">
        <v>107</v>
      </c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6"/>
      <c r="DR34" s="24" t="s">
        <v>108</v>
      </c>
      <c r="DS34" s="25"/>
      <c r="DT34" s="25"/>
      <c r="DU34" s="25"/>
      <c r="DV34" s="25"/>
      <c r="DW34" s="25"/>
      <c r="DX34" s="25"/>
      <c r="DY34" s="25"/>
      <c r="DZ34" s="25"/>
      <c r="EA34" s="25"/>
      <c r="EB34" s="26"/>
      <c r="EC34" s="13" t="s">
        <v>71</v>
      </c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27" t="s">
        <v>82</v>
      </c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</row>
    <row r="35" spans="1:161" s="9" customFormat="1" ht="48.75" customHeight="1" x14ac:dyDescent="0.2">
      <c r="A35" s="12" t="s">
        <v>126</v>
      </c>
      <c r="B35" s="12"/>
      <c r="C35" s="12"/>
      <c r="D35" s="12"/>
      <c r="E35" s="12"/>
      <c r="F35" s="12"/>
      <c r="G35" s="12"/>
      <c r="H35" s="12"/>
      <c r="I35" s="12" t="s">
        <v>91</v>
      </c>
      <c r="J35" s="12"/>
      <c r="K35" s="12"/>
      <c r="L35" s="12"/>
      <c r="M35" s="12"/>
      <c r="N35" s="12"/>
      <c r="O35" s="12"/>
      <c r="P35" s="12"/>
      <c r="Q35" s="12"/>
      <c r="R35" s="12" t="s">
        <v>92</v>
      </c>
      <c r="S35" s="12"/>
      <c r="T35" s="12"/>
      <c r="U35" s="12"/>
      <c r="V35" s="12"/>
      <c r="W35" s="12"/>
      <c r="X35" s="12"/>
      <c r="Y35" s="12"/>
      <c r="Z35" s="12"/>
      <c r="AA35" s="13" t="s">
        <v>93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 t="s">
        <v>96</v>
      </c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2" t="s">
        <v>53</v>
      </c>
      <c r="BC35" s="12"/>
      <c r="BD35" s="12"/>
      <c r="BE35" s="12"/>
      <c r="BF35" s="12"/>
      <c r="BG35" s="12"/>
      <c r="BH35" s="13" t="s">
        <v>53</v>
      </c>
      <c r="BI35" s="13"/>
      <c r="BJ35" s="13"/>
      <c r="BK35" s="13"/>
      <c r="BL35" s="13"/>
      <c r="BM35" s="13"/>
      <c r="BN35" s="13"/>
      <c r="BO35" s="13"/>
      <c r="BP35" s="13"/>
      <c r="BQ35" s="33" t="s">
        <v>53</v>
      </c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12" t="s">
        <v>54</v>
      </c>
      <c r="CC35" s="12"/>
      <c r="CD35" s="12"/>
      <c r="CE35" s="12"/>
      <c r="CF35" s="12"/>
      <c r="CG35" s="12"/>
      <c r="CH35" s="13" t="s">
        <v>67</v>
      </c>
      <c r="CI35" s="13"/>
      <c r="CJ35" s="13"/>
      <c r="CK35" s="13"/>
      <c r="CL35" s="13"/>
      <c r="CM35" s="13"/>
      <c r="CN35" s="13"/>
      <c r="CO35" s="13"/>
      <c r="CP35" s="13"/>
      <c r="CQ35" s="81">
        <v>760000</v>
      </c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24" t="s">
        <v>107</v>
      </c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6"/>
      <c r="DR35" s="24" t="s">
        <v>108</v>
      </c>
      <c r="DS35" s="25"/>
      <c r="DT35" s="25"/>
      <c r="DU35" s="25"/>
      <c r="DV35" s="25"/>
      <c r="DW35" s="25"/>
      <c r="DX35" s="25"/>
      <c r="DY35" s="25"/>
      <c r="DZ35" s="25"/>
      <c r="EA35" s="25"/>
      <c r="EB35" s="26"/>
      <c r="EC35" s="13" t="s">
        <v>103</v>
      </c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27" t="s">
        <v>82</v>
      </c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1" s="9" customFormat="1" ht="136.5" customHeight="1" x14ac:dyDescent="0.2">
      <c r="A36" s="12" t="s">
        <v>128</v>
      </c>
      <c r="B36" s="12"/>
      <c r="C36" s="12"/>
      <c r="D36" s="12"/>
      <c r="E36" s="12"/>
      <c r="F36" s="12"/>
      <c r="G36" s="12"/>
      <c r="H36" s="12"/>
      <c r="I36" s="12" t="s">
        <v>57</v>
      </c>
      <c r="J36" s="12"/>
      <c r="K36" s="12"/>
      <c r="L36" s="12"/>
      <c r="M36" s="12"/>
      <c r="N36" s="12"/>
      <c r="O36" s="12"/>
      <c r="P36" s="12"/>
      <c r="Q36" s="12"/>
      <c r="R36" s="12" t="s">
        <v>60</v>
      </c>
      <c r="S36" s="12"/>
      <c r="T36" s="12"/>
      <c r="U36" s="12"/>
      <c r="V36" s="12"/>
      <c r="W36" s="12"/>
      <c r="X36" s="12"/>
      <c r="Y36" s="12"/>
      <c r="Z36" s="12"/>
      <c r="AA36" s="17" t="s">
        <v>51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9"/>
      <c r="AM36" s="13" t="s">
        <v>52</v>
      </c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4" t="s">
        <v>77</v>
      </c>
      <c r="BC36" s="15"/>
      <c r="BD36" s="15"/>
      <c r="BE36" s="15"/>
      <c r="BF36" s="15"/>
      <c r="BG36" s="16"/>
      <c r="BH36" s="17" t="s">
        <v>78</v>
      </c>
      <c r="BI36" s="18"/>
      <c r="BJ36" s="18"/>
      <c r="BK36" s="18"/>
      <c r="BL36" s="18"/>
      <c r="BM36" s="18"/>
      <c r="BN36" s="18"/>
      <c r="BO36" s="18"/>
      <c r="BP36" s="19"/>
      <c r="BQ36" s="86">
        <v>88</v>
      </c>
      <c r="BR36" s="31"/>
      <c r="BS36" s="31"/>
      <c r="BT36" s="31"/>
      <c r="BU36" s="31"/>
      <c r="BV36" s="31"/>
      <c r="BW36" s="31"/>
      <c r="BX36" s="31"/>
      <c r="BY36" s="31"/>
      <c r="BZ36" s="31"/>
      <c r="CA36" s="32"/>
      <c r="CB36" s="12" t="s">
        <v>54</v>
      </c>
      <c r="CC36" s="12"/>
      <c r="CD36" s="12"/>
      <c r="CE36" s="12"/>
      <c r="CF36" s="12"/>
      <c r="CG36" s="12"/>
      <c r="CH36" s="13" t="s">
        <v>67</v>
      </c>
      <c r="CI36" s="13"/>
      <c r="CJ36" s="13"/>
      <c r="CK36" s="13"/>
      <c r="CL36" s="13"/>
      <c r="CM36" s="13"/>
      <c r="CN36" s="13"/>
      <c r="CO36" s="13"/>
      <c r="CP36" s="13"/>
      <c r="CQ36" s="81">
        <v>231880</v>
      </c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24" t="s">
        <v>107</v>
      </c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6"/>
      <c r="DR36" s="24" t="s">
        <v>108</v>
      </c>
      <c r="DS36" s="25"/>
      <c r="DT36" s="25"/>
      <c r="DU36" s="25"/>
      <c r="DV36" s="25"/>
      <c r="DW36" s="25"/>
      <c r="DX36" s="25"/>
      <c r="DY36" s="25"/>
      <c r="DZ36" s="25"/>
      <c r="EA36" s="25"/>
      <c r="EB36" s="26"/>
      <c r="EC36" s="13" t="s">
        <v>71</v>
      </c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27" t="s">
        <v>82</v>
      </c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pans="1:161" s="9" customFormat="1" ht="41.25" customHeight="1" x14ac:dyDescent="0.2">
      <c r="A37" s="12" t="s">
        <v>129</v>
      </c>
      <c r="B37" s="12"/>
      <c r="C37" s="12"/>
      <c r="D37" s="12"/>
      <c r="E37" s="12"/>
      <c r="F37" s="12"/>
      <c r="G37" s="12"/>
      <c r="H37" s="12"/>
      <c r="I37" s="12" t="s">
        <v>133</v>
      </c>
      <c r="J37" s="12"/>
      <c r="K37" s="12"/>
      <c r="L37" s="12"/>
      <c r="M37" s="12"/>
      <c r="N37" s="12"/>
      <c r="O37" s="12"/>
      <c r="P37" s="12"/>
      <c r="Q37" s="12"/>
      <c r="R37" s="12" t="s">
        <v>132</v>
      </c>
      <c r="S37" s="12"/>
      <c r="T37" s="12"/>
      <c r="U37" s="12"/>
      <c r="V37" s="12"/>
      <c r="W37" s="12"/>
      <c r="X37" s="12"/>
      <c r="Y37" s="12"/>
      <c r="Z37" s="12"/>
      <c r="AA37" s="13" t="s">
        <v>131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 t="s">
        <v>56</v>
      </c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4" t="s">
        <v>64</v>
      </c>
      <c r="BC37" s="15"/>
      <c r="BD37" s="15"/>
      <c r="BE37" s="15"/>
      <c r="BF37" s="15"/>
      <c r="BG37" s="16"/>
      <c r="BH37" s="17" t="s">
        <v>63</v>
      </c>
      <c r="BI37" s="18"/>
      <c r="BJ37" s="18"/>
      <c r="BK37" s="18"/>
      <c r="BL37" s="18"/>
      <c r="BM37" s="18"/>
      <c r="BN37" s="18"/>
      <c r="BO37" s="18"/>
      <c r="BP37" s="19"/>
      <c r="BQ37" s="20">
        <v>450</v>
      </c>
      <c r="BR37" s="21"/>
      <c r="BS37" s="21"/>
      <c r="BT37" s="21"/>
      <c r="BU37" s="21"/>
      <c r="BV37" s="21"/>
      <c r="BW37" s="21"/>
      <c r="BX37" s="21"/>
      <c r="BY37" s="21"/>
      <c r="BZ37" s="21"/>
      <c r="CA37" s="22"/>
      <c r="CB37" s="12" t="s">
        <v>54</v>
      </c>
      <c r="CC37" s="12"/>
      <c r="CD37" s="12"/>
      <c r="CE37" s="12"/>
      <c r="CF37" s="12"/>
      <c r="CG37" s="12"/>
      <c r="CH37" s="13" t="s">
        <v>67</v>
      </c>
      <c r="CI37" s="13"/>
      <c r="CJ37" s="13"/>
      <c r="CK37" s="13"/>
      <c r="CL37" s="13"/>
      <c r="CM37" s="13"/>
      <c r="CN37" s="13"/>
      <c r="CO37" s="13"/>
      <c r="CP37" s="13"/>
      <c r="CQ37" s="23">
        <v>19125000</v>
      </c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4" t="s">
        <v>105</v>
      </c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6"/>
      <c r="DR37" s="24" t="s">
        <v>115</v>
      </c>
      <c r="DS37" s="25"/>
      <c r="DT37" s="25"/>
      <c r="DU37" s="25"/>
      <c r="DV37" s="25"/>
      <c r="DW37" s="25"/>
      <c r="DX37" s="25"/>
      <c r="DY37" s="25"/>
      <c r="DZ37" s="25"/>
      <c r="EA37" s="25"/>
      <c r="EB37" s="26"/>
      <c r="EC37" s="13" t="s">
        <v>103</v>
      </c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27" t="s">
        <v>82</v>
      </c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pans="1:161" s="9" customFormat="1" ht="48.75" customHeight="1" x14ac:dyDescent="0.2">
      <c r="A38" s="14" t="s">
        <v>130</v>
      </c>
      <c r="B38" s="15"/>
      <c r="C38" s="15"/>
      <c r="D38" s="15"/>
      <c r="E38" s="15"/>
      <c r="F38" s="15"/>
      <c r="G38" s="15"/>
      <c r="H38" s="16"/>
      <c r="I38" s="14" t="s">
        <v>133</v>
      </c>
      <c r="J38" s="15"/>
      <c r="K38" s="15"/>
      <c r="L38" s="15"/>
      <c r="M38" s="15"/>
      <c r="N38" s="15"/>
      <c r="O38" s="15"/>
      <c r="P38" s="15"/>
      <c r="Q38" s="16"/>
      <c r="R38" s="14" t="s">
        <v>62</v>
      </c>
      <c r="S38" s="15"/>
      <c r="T38" s="15"/>
      <c r="U38" s="15"/>
      <c r="V38" s="15"/>
      <c r="W38" s="15"/>
      <c r="X38" s="15"/>
      <c r="Y38" s="15"/>
      <c r="Z38" s="16"/>
      <c r="AA38" s="17" t="s">
        <v>44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9"/>
      <c r="AM38" s="17" t="s">
        <v>95</v>
      </c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  <c r="BB38" s="14" t="s">
        <v>64</v>
      </c>
      <c r="BC38" s="15"/>
      <c r="BD38" s="15"/>
      <c r="BE38" s="15"/>
      <c r="BF38" s="15"/>
      <c r="BG38" s="16"/>
      <c r="BH38" s="17" t="s">
        <v>63</v>
      </c>
      <c r="BI38" s="18"/>
      <c r="BJ38" s="18"/>
      <c r="BK38" s="18"/>
      <c r="BL38" s="18"/>
      <c r="BM38" s="18"/>
      <c r="BN38" s="18"/>
      <c r="BO38" s="18"/>
      <c r="BP38" s="19"/>
      <c r="BQ38" s="20" t="s">
        <v>97</v>
      </c>
      <c r="BR38" s="21"/>
      <c r="BS38" s="21"/>
      <c r="BT38" s="21"/>
      <c r="BU38" s="21"/>
      <c r="BV38" s="21"/>
      <c r="BW38" s="21"/>
      <c r="BX38" s="21"/>
      <c r="BY38" s="21"/>
      <c r="BZ38" s="21"/>
      <c r="CA38" s="22"/>
      <c r="CB38" s="14" t="s">
        <v>54</v>
      </c>
      <c r="CC38" s="15"/>
      <c r="CD38" s="15"/>
      <c r="CE38" s="15"/>
      <c r="CF38" s="15"/>
      <c r="CG38" s="16"/>
      <c r="CH38" s="17" t="s">
        <v>67</v>
      </c>
      <c r="CI38" s="18"/>
      <c r="CJ38" s="18"/>
      <c r="CK38" s="18"/>
      <c r="CL38" s="18"/>
      <c r="CM38" s="18"/>
      <c r="CN38" s="18"/>
      <c r="CO38" s="18"/>
      <c r="CP38" s="19"/>
      <c r="CQ38" s="34">
        <v>1500000</v>
      </c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  <c r="DE38" s="24" t="s">
        <v>105</v>
      </c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6"/>
      <c r="DR38" s="24" t="s">
        <v>115</v>
      </c>
      <c r="DS38" s="25"/>
      <c r="DT38" s="25"/>
      <c r="DU38" s="25"/>
      <c r="DV38" s="25"/>
      <c r="DW38" s="25"/>
      <c r="DX38" s="25"/>
      <c r="DY38" s="25"/>
      <c r="DZ38" s="25"/>
      <c r="EA38" s="25"/>
      <c r="EB38" s="26"/>
      <c r="EC38" s="17" t="s">
        <v>98</v>
      </c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9"/>
      <c r="EO38" s="30" t="s">
        <v>82</v>
      </c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2"/>
    </row>
    <row r="39" spans="1:161" s="1" customFormat="1" ht="15.75" x14ac:dyDescent="0.25">
      <c r="A39" s="28" t="s">
        <v>99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J39" s="7" t="s">
        <v>34</v>
      </c>
      <c r="DK39" s="38"/>
      <c r="DL39" s="38"/>
      <c r="DM39" s="38"/>
      <c r="DN39" s="38"/>
      <c r="DO39" s="38"/>
      <c r="DP39" s="1" t="s">
        <v>34</v>
      </c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52">
        <v>20</v>
      </c>
      <c r="EM39" s="52"/>
      <c r="EN39" s="52"/>
      <c r="EO39" s="52"/>
      <c r="EP39" s="53"/>
      <c r="EQ39" s="53"/>
      <c r="ER39" s="53"/>
      <c r="ES39" s="53"/>
      <c r="ET39" s="1" t="s">
        <v>35</v>
      </c>
    </row>
    <row r="40" spans="1:161" s="8" customFormat="1" ht="13.5" customHeight="1" x14ac:dyDescent="0.2">
      <c r="A40" s="40" t="s">
        <v>32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H40" s="42" t="s">
        <v>33</v>
      </c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K40" s="42" t="s">
        <v>36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</row>
    <row r="41" spans="1:161" s="1" customFormat="1" ht="18" customHeight="1" x14ac:dyDescent="0.25">
      <c r="CH41" s="39" t="s">
        <v>37</v>
      </c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</row>
    <row r="54" spans="53:53" x14ac:dyDescent="0.2">
      <c r="BA54" s="10"/>
    </row>
  </sheetData>
  <mergeCells count="342">
    <mergeCell ref="BQ37:CA37"/>
    <mergeCell ref="CB37:CG37"/>
    <mergeCell ref="CH37:CP37"/>
    <mergeCell ref="CQ37:DD37"/>
    <mergeCell ref="DE37:DQ37"/>
    <mergeCell ref="DR37:EB37"/>
    <mergeCell ref="EC37:EN37"/>
    <mergeCell ref="EO37:FE37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EO38:FE38"/>
    <mergeCell ref="BH26:BP26"/>
    <mergeCell ref="BQ26:CA26"/>
    <mergeCell ref="CB26:CG26"/>
    <mergeCell ref="CH26:CP26"/>
    <mergeCell ref="CQ26:DD26"/>
    <mergeCell ref="DE26:DQ26"/>
    <mergeCell ref="DR26:EB26"/>
    <mergeCell ref="EC26:EN26"/>
    <mergeCell ref="EO26:FE26"/>
    <mergeCell ref="AA25:AL25"/>
    <mergeCell ref="R25:Z25"/>
    <mergeCell ref="I25:Q25"/>
    <mergeCell ref="A26:H26"/>
    <mergeCell ref="I26:Q26"/>
    <mergeCell ref="R26:Z26"/>
    <mergeCell ref="AA26:AL26"/>
    <mergeCell ref="AM26:BA26"/>
    <mergeCell ref="BB26:BG26"/>
    <mergeCell ref="A25:H25"/>
    <mergeCell ref="DE25:DQ25"/>
    <mergeCell ref="DR25:EB25"/>
    <mergeCell ref="EC25:EN25"/>
    <mergeCell ref="EO25:FE25"/>
    <mergeCell ref="CB25:CG25"/>
    <mergeCell ref="BQ25:CA25"/>
    <mergeCell ref="BH25:BP25"/>
    <mergeCell ref="BB25:BG25"/>
    <mergeCell ref="AM25:BA25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CB24:CG24"/>
    <mergeCell ref="BH23:BP23"/>
    <mergeCell ref="BQ23:CA23"/>
    <mergeCell ref="CB23:CG23"/>
    <mergeCell ref="CH23:CP23"/>
    <mergeCell ref="CQ23:DD23"/>
    <mergeCell ref="DE23:DQ23"/>
    <mergeCell ref="DR23:EB23"/>
    <mergeCell ref="EC23:EN23"/>
    <mergeCell ref="EO23:FE23"/>
    <mergeCell ref="AA18:AL18"/>
    <mergeCell ref="AM18:BA18"/>
    <mergeCell ref="A19:F19"/>
    <mergeCell ref="A23:H23"/>
    <mergeCell ref="I23:Q23"/>
    <mergeCell ref="R23:Z23"/>
    <mergeCell ref="AA23:AL23"/>
    <mergeCell ref="AM23:BA23"/>
    <mergeCell ref="BB23:BG23"/>
    <mergeCell ref="A20:H20"/>
    <mergeCell ref="I20:Q20"/>
    <mergeCell ref="R20:Z20"/>
    <mergeCell ref="AA20:AL20"/>
    <mergeCell ref="AM20:BA20"/>
    <mergeCell ref="BB20:BG20"/>
    <mergeCell ref="A21:H21"/>
    <mergeCell ref="I21:Q21"/>
    <mergeCell ref="R21:Z21"/>
    <mergeCell ref="AA21:AL21"/>
    <mergeCell ref="AM21:BA21"/>
    <mergeCell ref="BB21:BG21"/>
    <mergeCell ref="EO35:FE35"/>
    <mergeCell ref="DE32:DQ32"/>
    <mergeCell ref="DR32:EB32"/>
    <mergeCell ref="EC32:EN32"/>
    <mergeCell ref="EO32:FE32"/>
    <mergeCell ref="A17:F17"/>
    <mergeCell ref="I17:FE17"/>
    <mergeCell ref="A34:H34"/>
    <mergeCell ref="I34:Q34"/>
    <mergeCell ref="A18:H18"/>
    <mergeCell ref="I18:Q18"/>
    <mergeCell ref="R18:Z18"/>
    <mergeCell ref="EC35:EN35"/>
    <mergeCell ref="DE22:DQ22"/>
    <mergeCell ref="A33:H33"/>
    <mergeCell ref="BQ22:CA22"/>
    <mergeCell ref="I28:FE28"/>
    <mergeCell ref="EO33:FE33"/>
    <mergeCell ref="BH33:BP33"/>
    <mergeCell ref="BQ33:CA33"/>
    <mergeCell ref="CB33:CG33"/>
    <mergeCell ref="CH22:CP22"/>
    <mergeCell ref="CQ22:DD22"/>
    <mergeCell ref="DR27:EB27"/>
    <mergeCell ref="EC36:EN36"/>
    <mergeCell ref="EO36:FE36"/>
    <mergeCell ref="EC18:EN18"/>
    <mergeCell ref="BB36:BG36"/>
    <mergeCell ref="BH36:BP36"/>
    <mergeCell ref="BQ36:CA36"/>
    <mergeCell ref="CB36:CG36"/>
    <mergeCell ref="CH36:CP36"/>
    <mergeCell ref="BB18:BG18"/>
    <mergeCell ref="BH18:BP18"/>
    <mergeCell ref="BQ18:CA18"/>
    <mergeCell ref="CB18:CG18"/>
    <mergeCell ref="CH18:CP18"/>
    <mergeCell ref="I19:FE19"/>
    <mergeCell ref="CB22:CG22"/>
    <mergeCell ref="BH27:BP27"/>
    <mergeCell ref="BQ27:CA27"/>
    <mergeCell ref="CB27:CG27"/>
    <mergeCell ref="CH35:CP35"/>
    <mergeCell ref="CQ35:DD35"/>
    <mergeCell ref="DE35:DQ35"/>
    <mergeCell ref="DR35:EB35"/>
    <mergeCell ref="EC22:EN22"/>
    <mergeCell ref="BH22:BP22"/>
    <mergeCell ref="DK39:DO39"/>
    <mergeCell ref="DK40:ES40"/>
    <mergeCell ref="DR15:EB15"/>
    <mergeCell ref="DR16:EB16"/>
    <mergeCell ref="CQ16:DD16"/>
    <mergeCell ref="DE15:DQ15"/>
    <mergeCell ref="DE16:DQ16"/>
    <mergeCell ref="DE36:DQ36"/>
    <mergeCell ref="DR36:EB36"/>
    <mergeCell ref="EO18:FE18"/>
    <mergeCell ref="CQ18:DD18"/>
    <mergeCell ref="DE18:DQ18"/>
    <mergeCell ref="DR18:EB18"/>
    <mergeCell ref="DE34:DQ34"/>
    <mergeCell ref="DR34:EB34"/>
    <mergeCell ref="EC34:EN34"/>
    <mergeCell ref="EO34:FE34"/>
    <mergeCell ref="DR33:EB33"/>
    <mergeCell ref="EC33:EN33"/>
    <mergeCell ref="I31:FE31"/>
    <mergeCell ref="I33:Q33"/>
    <mergeCell ref="R33:Z33"/>
    <mergeCell ref="AA32:AL32"/>
    <mergeCell ref="DR22:EB22"/>
    <mergeCell ref="CQ36:DD36"/>
    <mergeCell ref="CQ34:DD34"/>
    <mergeCell ref="AM34:BA34"/>
    <mergeCell ref="R34:Z34"/>
    <mergeCell ref="AA34:AL34"/>
    <mergeCell ref="CB35:CG35"/>
    <mergeCell ref="BB34:BG34"/>
    <mergeCell ref="CH34:CP34"/>
    <mergeCell ref="BH34:BP34"/>
    <mergeCell ref="BQ34:CA34"/>
    <mergeCell ref="CB34:CG34"/>
    <mergeCell ref="BH35:BP35"/>
    <mergeCell ref="BQ35:CA35"/>
    <mergeCell ref="AQ10:FE10"/>
    <mergeCell ref="AQ11:FE11"/>
    <mergeCell ref="A16:H16"/>
    <mergeCell ref="A13:H15"/>
    <mergeCell ref="I13:Q15"/>
    <mergeCell ref="I16:Q16"/>
    <mergeCell ref="AA16:AL16"/>
    <mergeCell ref="AA13:EB13"/>
    <mergeCell ref="R16:Z16"/>
    <mergeCell ref="BB15:BG15"/>
    <mergeCell ref="BB16:BG16"/>
    <mergeCell ref="BH15:BP15"/>
    <mergeCell ref="BH16:BP16"/>
    <mergeCell ref="CH16:CP16"/>
    <mergeCell ref="CH15:CP15"/>
    <mergeCell ref="CB16:CG16"/>
    <mergeCell ref="AM22:BA22"/>
    <mergeCell ref="BB22:BG22"/>
    <mergeCell ref="B8:AP8"/>
    <mergeCell ref="AQ5:FE5"/>
    <mergeCell ref="AQ6:FE6"/>
    <mergeCell ref="AQ7:FE7"/>
    <mergeCell ref="AQ8:FE8"/>
    <mergeCell ref="EO13:FE14"/>
    <mergeCell ref="EO16:FE16"/>
    <mergeCell ref="BQ16:CA16"/>
    <mergeCell ref="BB14:BP14"/>
    <mergeCell ref="BQ14:CA15"/>
    <mergeCell ref="CQ14:DD15"/>
    <mergeCell ref="DE14:EB14"/>
    <mergeCell ref="EO15:FE15"/>
    <mergeCell ref="EC13:EN15"/>
    <mergeCell ref="AA14:AL15"/>
    <mergeCell ref="AM14:BA15"/>
    <mergeCell ref="CB14:CP14"/>
    <mergeCell ref="CB15:CG15"/>
    <mergeCell ref="B9:AP9"/>
    <mergeCell ref="B10:AP10"/>
    <mergeCell ref="B11:AP11"/>
    <mergeCell ref="AQ9:FE9"/>
    <mergeCell ref="CH30:CP30"/>
    <mergeCell ref="CQ30:DD30"/>
    <mergeCell ref="A1:FE1"/>
    <mergeCell ref="A2:FE2"/>
    <mergeCell ref="BJ3:BT3"/>
    <mergeCell ref="BU3:CD3"/>
    <mergeCell ref="CE3:CP3"/>
    <mergeCell ref="CH41:DD41"/>
    <mergeCell ref="A40:CD40"/>
    <mergeCell ref="CH39:DD39"/>
    <mergeCell ref="CH40:DD40"/>
    <mergeCell ref="R13:Z15"/>
    <mergeCell ref="EL39:EO39"/>
    <mergeCell ref="EP39:ES39"/>
    <mergeCell ref="EC16:EN16"/>
    <mergeCell ref="AM16:BA16"/>
    <mergeCell ref="DS39:EK39"/>
    <mergeCell ref="B5:AP5"/>
    <mergeCell ref="B6:AP6"/>
    <mergeCell ref="B7:AP7"/>
    <mergeCell ref="A22:H22"/>
    <mergeCell ref="I22:Q22"/>
    <mergeCell ref="R22:Z22"/>
    <mergeCell ref="AA22:AL22"/>
    <mergeCell ref="DE33:DQ33"/>
    <mergeCell ref="CH33:CP33"/>
    <mergeCell ref="CQ33:DD33"/>
    <mergeCell ref="CB32:CG32"/>
    <mergeCell ref="CH32:CP32"/>
    <mergeCell ref="CQ32:DD32"/>
    <mergeCell ref="EC27:EN27"/>
    <mergeCell ref="EO27:FE27"/>
    <mergeCell ref="EO22:FE22"/>
    <mergeCell ref="CH27:CP27"/>
    <mergeCell ref="CQ27:DD27"/>
    <mergeCell ref="DE27:DQ27"/>
    <mergeCell ref="DE30:DQ30"/>
    <mergeCell ref="DR30:EB30"/>
    <mergeCell ref="EC30:EN30"/>
    <mergeCell ref="EO30:FE30"/>
    <mergeCell ref="CH24:CP24"/>
    <mergeCell ref="CQ24:DD24"/>
    <mergeCell ref="DE24:DQ24"/>
    <mergeCell ref="DR24:EB24"/>
    <mergeCell ref="EC24:EN24"/>
    <mergeCell ref="EO24:FE24"/>
    <mergeCell ref="CH25:CP25"/>
    <mergeCell ref="CQ25:DD25"/>
    <mergeCell ref="I27:Q27"/>
    <mergeCell ref="A27:H27"/>
    <mergeCell ref="A35:H35"/>
    <mergeCell ref="I35:Q35"/>
    <mergeCell ref="R35:Z35"/>
    <mergeCell ref="AA35:AL35"/>
    <mergeCell ref="AM35:BA35"/>
    <mergeCell ref="BB35:BG35"/>
    <mergeCell ref="A28:H28"/>
    <mergeCell ref="A31:H31"/>
    <mergeCell ref="A32:H32"/>
    <mergeCell ref="I32:Q32"/>
    <mergeCell ref="AM32:BA32"/>
    <mergeCell ref="BB32:BG32"/>
    <mergeCell ref="AA33:AL33"/>
    <mergeCell ref="AM33:BA33"/>
    <mergeCell ref="BB33:BG33"/>
    <mergeCell ref="R32:Z32"/>
    <mergeCell ref="BB27:BG27"/>
    <mergeCell ref="AM27:BA27"/>
    <mergeCell ref="AA27:AL27"/>
    <mergeCell ref="R27:Z27"/>
    <mergeCell ref="A39:CG39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CB30:CG30"/>
    <mergeCell ref="BH32:BP32"/>
    <mergeCell ref="BQ32:CA32"/>
    <mergeCell ref="A36:H36"/>
    <mergeCell ref="I36:Q36"/>
    <mergeCell ref="R36:Z36"/>
    <mergeCell ref="AA36:AL36"/>
    <mergeCell ref="AM36:BA36"/>
    <mergeCell ref="A37:H37"/>
    <mergeCell ref="I37:Q37"/>
    <mergeCell ref="R37:Z37"/>
    <mergeCell ref="AA37:AL37"/>
    <mergeCell ref="AM37:BA37"/>
    <mergeCell ref="BB37:BG37"/>
    <mergeCell ref="BH37:BP37"/>
    <mergeCell ref="CH29:CP29"/>
    <mergeCell ref="CQ29:DD29"/>
    <mergeCell ref="DE29:DQ29"/>
    <mergeCell ref="DR29:EB29"/>
    <mergeCell ref="EC29:EN29"/>
    <mergeCell ref="EO29:FE29"/>
    <mergeCell ref="BH20:BP20"/>
    <mergeCell ref="BQ20:CA20"/>
    <mergeCell ref="CB20:CG20"/>
    <mergeCell ref="CH21:CP21"/>
    <mergeCell ref="CQ21:DD21"/>
    <mergeCell ref="DE21:DQ21"/>
    <mergeCell ref="DR21:EB21"/>
    <mergeCell ref="EC21:EN21"/>
    <mergeCell ref="EO21:FE21"/>
    <mergeCell ref="BH21:BP21"/>
    <mergeCell ref="BQ21:CA21"/>
    <mergeCell ref="CB21:CG21"/>
    <mergeCell ref="CH20:CP20"/>
    <mergeCell ref="CQ20:DD20"/>
    <mergeCell ref="DE20:DQ20"/>
    <mergeCell ref="DR20:EB20"/>
    <mergeCell ref="EC20:EN20"/>
    <mergeCell ref="EO20:FE20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</mergeCells>
  <hyperlinks>
    <hyperlink ref="AQ8" r:id="rId1"/>
  </hyperlinks>
  <pageMargins left="0.59055118110236227" right="0.39370078740157483" top="0.78740157480314965" bottom="0.39370078740157483" header="0.19685039370078741" footer="0.19685039370078741"/>
  <pageSetup paperSize="9" scale="67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Катя</cp:lastModifiedBy>
  <cp:lastPrinted>2015-10-29T09:30:28Z</cp:lastPrinted>
  <dcterms:created xsi:type="dcterms:W3CDTF">2011-01-28T08:18:11Z</dcterms:created>
  <dcterms:modified xsi:type="dcterms:W3CDTF">2015-10-29T09:38:14Z</dcterms:modified>
</cp:coreProperties>
</file>